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96" yWindow="-168" windowWidth="5976" windowHeight="5556"/>
  </bookViews>
  <sheets>
    <sheet name="45 (完)" sheetId="28" r:id="rId1"/>
  </sheets>
  <definedNames>
    <definedName name="_xlnm.Print_Area" localSheetId="0">'45 (完)'!$A$1:$I$89</definedName>
  </definedNames>
  <calcPr calcId="145621"/>
</workbook>
</file>

<file path=xl/calcChain.xml><?xml version="1.0" encoding="utf-8"?>
<calcChain xmlns="http://schemas.openxmlformats.org/spreadsheetml/2006/main">
  <c r="D88" i="28" l="1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5" i="28" s="1"/>
  <c r="D69" i="28"/>
  <c r="D68" i="28"/>
  <c r="D67" i="28"/>
  <c r="I65" i="28"/>
  <c r="H65" i="28"/>
  <c r="G65" i="28"/>
  <c r="F65" i="28"/>
  <c r="E65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29" i="28"/>
  <c r="D23" i="28" s="1"/>
  <c r="D27" i="28"/>
  <c r="D25" i="28"/>
  <c r="D24" i="28"/>
  <c r="I23" i="28"/>
  <c r="H23" i="28"/>
  <c r="G23" i="28"/>
  <c r="G21" i="28" s="1"/>
  <c r="F23" i="28"/>
  <c r="F11" i="28" s="1"/>
  <c r="E23" i="28"/>
  <c r="E11" i="28" s="1"/>
  <c r="I21" i="28"/>
  <c r="H21" i="28"/>
  <c r="H11" i="28"/>
  <c r="G11" i="28"/>
  <c r="D21" i="28" l="1"/>
  <c r="E21" i="28"/>
  <c r="F21" i="28"/>
</calcChain>
</file>

<file path=xl/sharedStrings.xml><?xml version="1.0" encoding="utf-8"?>
<sst xmlns="http://schemas.openxmlformats.org/spreadsheetml/2006/main" count="166" uniqueCount="102">
  <si>
    <t>Water</t>
  </si>
  <si>
    <t>Supply</t>
  </si>
  <si>
    <t>工業用水</t>
    <phoneticPr fontId="1" type="noConversion"/>
  </si>
  <si>
    <t>總　　計</t>
    <phoneticPr fontId="1" type="noConversion"/>
  </si>
  <si>
    <t>家用及公共</t>
    <phoneticPr fontId="1" type="noConversion"/>
  </si>
  <si>
    <t>農業用水</t>
    <phoneticPr fontId="1" type="noConversion"/>
  </si>
  <si>
    <t>水力用水</t>
    <phoneticPr fontId="1" type="noConversion"/>
  </si>
  <si>
    <t>其他用途</t>
    <phoneticPr fontId="1" type="noConversion"/>
  </si>
  <si>
    <t>給水</t>
    <phoneticPr fontId="1" type="noConversion"/>
  </si>
  <si>
    <t>Agriculture</t>
    <phoneticPr fontId="1" type="noConversion"/>
  </si>
  <si>
    <t>Power</t>
    <phoneticPr fontId="1" type="noConversion"/>
  </si>
  <si>
    <t>Industrial</t>
    <phoneticPr fontId="1" type="noConversion"/>
  </si>
  <si>
    <t>Grand</t>
    <phoneticPr fontId="1" type="noConversion"/>
  </si>
  <si>
    <t>Public Water</t>
    <phoneticPr fontId="1" type="noConversion"/>
  </si>
  <si>
    <t>Water</t>
    <phoneticPr fontId="1" type="noConversion"/>
  </si>
  <si>
    <t>Total</t>
    <phoneticPr fontId="1" type="noConversion"/>
  </si>
  <si>
    <t>Others</t>
    <phoneticPr fontId="1" type="noConversion"/>
  </si>
  <si>
    <t>資料來源：經濟部水利署公務統計報表。</t>
    <phoneticPr fontId="8" type="noConversion"/>
  </si>
  <si>
    <t xml:space="preserve">   NRWRO,WRA,MOEA</t>
    <phoneticPr fontId="1" type="noConversion"/>
  </si>
  <si>
    <t xml:space="preserve">   SRWRO,WRA,MOEA</t>
    <phoneticPr fontId="1" type="noConversion"/>
  </si>
  <si>
    <t xml:space="preserve">   CRWRO,WRA,MOEA</t>
    <phoneticPr fontId="1" type="noConversion"/>
  </si>
  <si>
    <t>Year &amp; Executing Units</t>
    <phoneticPr fontId="1" type="noConversion"/>
  </si>
  <si>
    <t>年別及主管機關別</t>
    <phoneticPr fontId="1" type="noConversion"/>
  </si>
  <si>
    <t>Taichung City</t>
  </si>
  <si>
    <t>Tainan City</t>
  </si>
  <si>
    <t>Kaohsiung  City</t>
  </si>
  <si>
    <t xml:space="preserve">Yilan County </t>
  </si>
  <si>
    <t>Hsinchu County</t>
    <phoneticPr fontId="1" type="noConversion"/>
  </si>
  <si>
    <t>Miaoli County</t>
    <phoneticPr fontId="1" type="noConversion"/>
  </si>
  <si>
    <t>Changhua County</t>
    <phoneticPr fontId="1" type="noConversion"/>
  </si>
  <si>
    <t>Nantou County</t>
    <phoneticPr fontId="1" type="noConversion"/>
  </si>
  <si>
    <t>Yunlin County</t>
    <phoneticPr fontId="1" type="noConversion"/>
  </si>
  <si>
    <t xml:space="preserve">Chiayi County  </t>
    <phoneticPr fontId="1" type="noConversion"/>
  </si>
  <si>
    <t>Pingtung County</t>
    <phoneticPr fontId="1" type="noConversion"/>
  </si>
  <si>
    <t>Taitung County</t>
    <phoneticPr fontId="1" type="noConversion"/>
  </si>
  <si>
    <t>Hualien County</t>
    <phoneticPr fontId="1" type="noConversion"/>
  </si>
  <si>
    <t>Penghu County</t>
    <phoneticPr fontId="1" type="noConversion"/>
  </si>
  <si>
    <t>Keelung City</t>
    <phoneticPr fontId="1" type="noConversion"/>
  </si>
  <si>
    <t xml:space="preserve">Hsinchu City  </t>
    <phoneticPr fontId="1" type="noConversion"/>
  </si>
  <si>
    <t>Chiayi City</t>
    <phoneticPr fontId="1" type="noConversion"/>
  </si>
  <si>
    <t xml:space="preserve"> Kinmen County</t>
  </si>
  <si>
    <t>Lienchiang County</t>
  </si>
  <si>
    <t>Kinmen County</t>
    <phoneticPr fontId="1" type="noConversion"/>
  </si>
  <si>
    <t>Taipei City</t>
    <phoneticPr fontId="1" type="noConversion"/>
  </si>
  <si>
    <t>New Taipei City</t>
    <phoneticPr fontId="1" type="noConversion"/>
  </si>
  <si>
    <t>Taoyuan City</t>
    <phoneticPr fontId="1" type="noConversion"/>
  </si>
  <si>
    <r>
      <t xml:space="preserve">   </t>
    </r>
    <r>
      <rPr>
        <sz val="9"/>
        <rFont val="標楷體"/>
        <family val="4"/>
        <charset val="136"/>
      </rPr>
      <t>單位：件</t>
    </r>
    <phoneticPr fontId="1" type="noConversion"/>
  </si>
  <si>
    <r>
      <rPr>
        <sz val="9"/>
        <rFont val="標楷體"/>
        <family val="4"/>
        <charset val="136"/>
      </rPr>
      <t>年別及主管機關別</t>
    </r>
    <phoneticPr fontId="1" type="noConversion"/>
  </si>
  <si>
    <r>
      <rPr>
        <sz val="9"/>
        <rFont val="標楷體"/>
        <family val="4"/>
        <charset val="136"/>
      </rPr>
      <t>總　　計</t>
    </r>
    <phoneticPr fontId="1" type="noConversion"/>
  </si>
  <si>
    <r>
      <rPr>
        <sz val="9"/>
        <rFont val="標楷體"/>
        <family val="4"/>
        <charset val="136"/>
      </rPr>
      <t>家用及公共</t>
    </r>
    <phoneticPr fontId="1" type="noConversion"/>
  </si>
  <si>
    <r>
      <rPr>
        <sz val="9"/>
        <rFont val="標楷體"/>
        <family val="4"/>
        <charset val="136"/>
      </rPr>
      <t>農業用水</t>
    </r>
    <phoneticPr fontId="1" type="noConversion"/>
  </si>
  <si>
    <r>
      <rPr>
        <sz val="9"/>
        <rFont val="標楷體"/>
        <family val="4"/>
        <charset val="136"/>
      </rPr>
      <t>水力用水</t>
    </r>
    <phoneticPr fontId="1" type="noConversion"/>
  </si>
  <si>
    <r>
      <rPr>
        <sz val="9"/>
        <rFont val="標楷體"/>
        <family val="4"/>
        <charset val="136"/>
      </rPr>
      <t>工業用水</t>
    </r>
    <phoneticPr fontId="1" type="noConversion"/>
  </si>
  <si>
    <r>
      <rPr>
        <sz val="9"/>
        <rFont val="標楷體"/>
        <family val="4"/>
        <charset val="136"/>
      </rPr>
      <t>其他用途</t>
    </r>
    <phoneticPr fontId="1" type="noConversion"/>
  </si>
  <si>
    <r>
      <rPr>
        <sz val="9"/>
        <rFont val="標楷體"/>
        <family val="4"/>
        <charset val="136"/>
      </rPr>
      <t>給水</t>
    </r>
    <phoneticPr fontId="1" type="noConversion"/>
  </si>
  <si>
    <t>說    明：本表登記件數含取得、展限、移轉及變更之登記件數，但不包含消滅登記。</t>
    <phoneticPr fontId="1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</si>
  <si>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 96 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2007</t>
    </r>
    <phoneticPr fontId="1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</si>
  <si>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 97 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2008</t>
    </r>
    <phoneticPr fontId="1" type="noConversion"/>
  </si>
  <si>
    <r>
      <rPr>
        <sz val="11"/>
        <rFont val="標楷體"/>
        <family val="4"/>
        <charset val="136"/>
      </rPr>
      <t>新北市</t>
    </r>
  </si>
  <si>
    <r>
      <rPr>
        <sz val="11"/>
        <rFont val="標楷體"/>
        <family val="4"/>
        <charset val="136"/>
      </rPr>
      <t>臺北市</t>
    </r>
  </si>
  <si>
    <r>
      <rPr>
        <sz val="11"/>
        <rFont val="標楷體"/>
        <family val="4"/>
        <charset val="136"/>
      </rPr>
      <t>桃園市</t>
    </r>
    <phoneticPr fontId="1" type="noConversion"/>
  </si>
  <si>
    <r>
      <rPr>
        <sz val="11"/>
        <rFont val="標楷體"/>
        <family val="4"/>
        <charset val="136"/>
      </rPr>
      <t>臺中市</t>
    </r>
  </si>
  <si>
    <r>
      <rPr>
        <sz val="11"/>
        <rFont val="標楷體"/>
        <family val="4"/>
        <charset val="136"/>
      </rPr>
      <t>臺南市</t>
    </r>
  </si>
  <si>
    <r>
      <rPr>
        <sz val="11"/>
        <rFont val="標楷體"/>
        <family val="4"/>
        <charset val="136"/>
      </rPr>
      <t>高雄市</t>
    </r>
  </si>
  <si>
    <r>
      <rPr>
        <sz val="11"/>
        <rFont val="標楷體"/>
        <family val="4"/>
        <charset val="136"/>
      </rPr>
      <t>宜蘭縣</t>
    </r>
  </si>
  <si>
    <r>
      <rPr>
        <sz val="11"/>
        <rFont val="標楷體"/>
        <family val="4"/>
        <charset val="136"/>
      </rPr>
      <t>新竹縣</t>
    </r>
  </si>
  <si>
    <r>
      <rPr>
        <sz val="11"/>
        <rFont val="標楷體"/>
        <family val="4"/>
        <charset val="136"/>
      </rPr>
      <t>苗栗縣</t>
    </r>
  </si>
  <si>
    <r>
      <rPr>
        <sz val="11"/>
        <rFont val="標楷體"/>
        <family val="4"/>
        <charset val="136"/>
      </rPr>
      <t>彰化縣</t>
    </r>
  </si>
  <si>
    <r>
      <rPr>
        <sz val="11"/>
        <rFont val="標楷體"/>
        <family val="4"/>
        <charset val="136"/>
      </rPr>
      <t>南投縣</t>
    </r>
  </si>
  <si>
    <r>
      <rPr>
        <sz val="11"/>
        <rFont val="標楷體"/>
        <family val="4"/>
        <charset val="136"/>
      </rPr>
      <t>雲林縣</t>
    </r>
  </si>
  <si>
    <r>
      <rPr>
        <sz val="11"/>
        <rFont val="標楷體"/>
        <family val="4"/>
        <charset val="136"/>
      </rPr>
      <t>嘉義縣</t>
    </r>
  </si>
  <si>
    <r>
      <rPr>
        <sz val="11"/>
        <rFont val="標楷體"/>
        <family val="4"/>
        <charset val="136"/>
      </rPr>
      <t>屏東縣</t>
    </r>
  </si>
  <si>
    <r>
      <rPr>
        <sz val="11"/>
        <rFont val="標楷體"/>
        <family val="4"/>
        <charset val="136"/>
      </rPr>
      <t>臺東縣</t>
    </r>
  </si>
  <si>
    <r>
      <rPr>
        <sz val="11"/>
        <rFont val="標楷體"/>
        <family val="4"/>
        <charset val="136"/>
      </rPr>
      <t>花蓮縣</t>
    </r>
  </si>
  <si>
    <r>
      <rPr>
        <sz val="11"/>
        <rFont val="標楷體"/>
        <family val="4"/>
        <charset val="136"/>
      </rPr>
      <t>澎湖縣</t>
    </r>
  </si>
  <si>
    <r>
      <rPr>
        <sz val="11"/>
        <rFont val="標楷體"/>
        <family val="4"/>
        <charset val="136"/>
      </rPr>
      <t>基隆市</t>
    </r>
  </si>
  <si>
    <r>
      <rPr>
        <sz val="11"/>
        <rFont val="標楷體"/>
        <family val="4"/>
        <charset val="136"/>
      </rPr>
      <t>新竹市</t>
    </r>
  </si>
  <si>
    <r>
      <rPr>
        <sz val="11"/>
        <rFont val="標楷體"/>
        <family val="4"/>
        <charset val="136"/>
      </rPr>
      <t>嘉義市</t>
    </r>
  </si>
  <si>
    <r>
      <rPr>
        <sz val="11"/>
        <rFont val="標楷體"/>
        <family val="4"/>
        <charset val="136"/>
      </rPr>
      <t>金門縣</t>
    </r>
  </si>
  <si>
    <r>
      <rPr>
        <sz val="11"/>
        <rFont val="標楷體"/>
        <family val="4"/>
        <charset val="136"/>
      </rPr>
      <t>連江縣</t>
    </r>
  </si>
  <si>
    <r>
      <t>1.</t>
    </r>
    <r>
      <rPr>
        <b/>
        <sz val="11"/>
        <rFont val="標楷體"/>
        <family val="4"/>
        <charset val="136"/>
      </rPr>
      <t>地面水</t>
    </r>
    <r>
      <rPr>
        <b/>
        <sz val="11"/>
        <rFont val="Times New Roman"/>
        <family val="1"/>
      </rPr>
      <t xml:space="preserve"> Surface Water</t>
    </r>
    <phoneticPr fontId="1" type="noConversion"/>
  </si>
  <si>
    <r>
      <rPr>
        <b/>
        <sz val="11"/>
        <rFont val="標楷體"/>
        <family val="4"/>
        <charset val="136"/>
      </rPr>
      <t>計</t>
    </r>
    <phoneticPr fontId="1" type="noConversion"/>
  </si>
  <si>
    <r>
      <t xml:space="preserve">   </t>
    </r>
    <r>
      <rPr>
        <sz val="11"/>
        <rFont val="標楷體"/>
        <family val="4"/>
        <charset val="136"/>
      </rPr>
      <t>經濟部水利署</t>
    </r>
    <r>
      <rPr>
        <sz val="11"/>
        <rFont val="Times New Roman"/>
        <family val="1"/>
      </rPr>
      <t xml:space="preserve">  WRA,MOEA</t>
    </r>
    <phoneticPr fontId="1" type="noConversion"/>
  </si>
  <si>
    <r>
      <t xml:space="preserve">   </t>
    </r>
    <r>
      <rPr>
        <sz val="11"/>
        <rFont val="標楷體"/>
        <family val="4"/>
        <charset val="136"/>
      </rPr>
      <t>經濟部水利署北區水資源局</t>
    </r>
    <phoneticPr fontId="1" type="noConversion"/>
  </si>
  <si>
    <r>
      <t xml:space="preserve">   </t>
    </r>
    <r>
      <rPr>
        <sz val="11"/>
        <rFont val="標楷體"/>
        <family val="4"/>
        <charset val="136"/>
      </rPr>
      <t>經濟部水利署中區水資源局</t>
    </r>
    <phoneticPr fontId="1" type="noConversion"/>
  </si>
  <si>
    <r>
      <t xml:space="preserve">   </t>
    </r>
    <r>
      <rPr>
        <sz val="11"/>
        <rFont val="標楷體"/>
        <family val="4"/>
        <charset val="136"/>
      </rPr>
      <t>經濟部水利署南區水資源局</t>
    </r>
    <phoneticPr fontId="1" type="noConversion"/>
  </si>
  <si>
    <r>
      <rPr>
        <sz val="11"/>
        <rFont val="標楷體"/>
        <family val="4"/>
        <charset val="136"/>
      </rPr>
      <t>臺北市</t>
    </r>
    <phoneticPr fontId="1" type="noConversion"/>
  </si>
  <si>
    <r>
      <t>Unit</t>
    </r>
    <r>
      <rPr>
        <sz val="9"/>
        <rFont val="標楷體"/>
        <family val="4"/>
        <charset val="136"/>
      </rPr>
      <t>：</t>
    </r>
    <r>
      <rPr>
        <sz val="9"/>
        <rFont val="Times New Roman"/>
        <family val="1"/>
      </rPr>
      <t>case</t>
    </r>
    <phoneticPr fontId="1" type="noConversion"/>
  </si>
  <si>
    <r>
      <t xml:space="preserve">Data Source:Statistical Reports, WRA, MOEA. </t>
    </r>
    <r>
      <rPr>
        <vertAlign val="superscript"/>
        <sz val="10"/>
        <rFont val="Times New Roman"/>
        <family val="1"/>
      </rPr>
      <t xml:space="preserve">                                   </t>
    </r>
    <phoneticPr fontId="8" type="noConversion"/>
  </si>
  <si>
    <r>
      <t>2.</t>
    </r>
    <r>
      <rPr>
        <b/>
        <sz val="11"/>
        <rFont val="標楷體"/>
        <family val="4"/>
        <charset val="136"/>
      </rPr>
      <t>地下水</t>
    </r>
    <r>
      <rPr>
        <b/>
        <sz val="11"/>
        <rFont val="Times New Roman"/>
        <family val="1"/>
      </rPr>
      <t xml:space="preserve"> Ground Water</t>
    </r>
    <phoneticPr fontId="1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</si>
  <si>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 98 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2009</t>
    </r>
    <phoneticPr fontId="1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</si>
  <si>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 99 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2010</t>
    </r>
    <phoneticPr fontId="1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</si>
  <si>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100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2011</t>
    </r>
    <phoneticPr fontId="1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</si>
  <si>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101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2012</t>
    </r>
    <phoneticPr fontId="1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</si>
  <si>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102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2013</t>
    </r>
    <phoneticPr fontId="1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</si>
  <si>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103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2014</t>
    </r>
    <phoneticPr fontId="1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</si>
  <si>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104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2015</t>
    </r>
    <phoneticPr fontId="1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</si>
  <si>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105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2016</t>
    </r>
    <r>
      <rPr>
        <sz val="12"/>
        <rFont val="新細明體"/>
        <family val="1"/>
        <charset val="136"/>
      </rPr>
      <t/>
    </r>
    <phoneticPr fontId="1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</si>
  <si>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106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2017</t>
    </r>
    <phoneticPr fontId="1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</si>
  <si>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107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2018</t>
    </r>
    <phoneticPr fontId="1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</si>
  <si>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Times New Roman"/>
        <family val="1"/>
      </rPr>
      <t xml:space="preserve">45  </t>
    </r>
    <r>
      <rPr>
        <b/>
        <sz val="16"/>
        <rFont val="標楷體"/>
        <family val="4"/>
        <charset val="136"/>
      </rPr>
      <t>溫泉水權登記件數</t>
    </r>
    <phoneticPr fontId="1" type="noConversion"/>
  </si>
  <si>
    <t>Table 45. Registered Cases of Hot Spring Water Right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</si>
</sst>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;\-#;&quot;-&quot;"/>
  </numFmts>
  <fonts count="2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8"/>
      <name val="標楷體"/>
      <family val="4"/>
      <charset val="136"/>
    </font>
    <font>
      <sz val="9"/>
      <name val="標楷體"/>
      <family val="4"/>
      <charset val="136"/>
    </font>
    <font>
      <sz val="12"/>
      <name val="標楷體"/>
      <family val="4"/>
      <charset val="136"/>
    </font>
    <font>
      <sz val="9"/>
      <name val="Times New Roman"/>
      <family val="1"/>
    </font>
    <font>
      <b/>
      <sz val="10"/>
      <name val="標楷體"/>
      <family val="4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1"/>
      <name val="標楷體"/>
      <family val="4"/>
      <charset val="136"/>
    </font>
    <font>
      <sz val="11"/>
      <name val="標楷體"/>
      <family val="4"/>
      <charset val="136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2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49" fontId="3" fillId="0" borderId="3" xfId="0" applyNumberFormat="1" applyFont="1" applyFill="1" applyBorder="1" applyAlignment="1">
      <alignment horizontal="centerContinuous" vertical="center"/>
    </xf>
    <xf numFmtId="49" fontId="3" fillId="0" borderId="4" xfId="0" applyNumberFormat="1" applyFont="1" applyFill="1" applyBorder="1" applyAlignment="1">
      <alignment horizontal="centerContinuous" vertical="center"/>
    </xf>
    <xf numFmtId="0" fontId="3" fillId="0" borderId="0" xfId="0" applyFont="1" applyFill="1"/>
    <xf numFmtId="0" fontId="3" fillId="0" borderId="0" xfId="0" applyNumberFormat="1" applyFont="1" applyFill="1" applyAlignment="1"/>
    <xf numFmtId="31" fontId="3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/>
    <xf numFmtId="0" fontId="11" fillId="0" borderId="5" xfId="1" applyFont="1" applyFill="1" applyBorder="1" applyAlignment="1">
      <alignment horizontal="left"/>
    </xf>
    <xf numFmtId="0" fontId="11" fillId="0" borderId="0" xfId="0" applyNumberFormat="1" applyFont="1" applyFill="1" applyBorder="1" applyAlignment="1"/>
    <xf numFmtId="0" fontId="11" fillId="0" borderId="6" xfId="0" applyNumberFormat="1" applyFont="1" applyFill="1" applyBorder="1" applyAlignment="1"/>
    <xf numFmtId="0" fontId="13" fillId="0" borderId="0" xfId="0" applyFont="1" applyAlignment="1"/>
    <xf numFmtId="0" fontId="14" fillId="0" borderId="0" xfId="0" applyFont="1" applyAlignment="1">
      <alignment vertical="center"/>
    </xf>
    <xf numFmtId="49" fontId="5" fillId="0" borderId="3" xfId="0" applyNumberFormat="1" applyFont="1" applyFill="1" applyBorder="1" applyAlignment="1">
      <alignment horizontal="centerContinuous" vertical="center"/>
    </xf>
    <xf numFmtId="49" fontId="5" fillId="0" borderId="4" xfId="0" applyNumberFormat="1" applyFont="1" applyFill="1" applyBorder="1" applyAlignment="1">
      <alignment horizontal="centerContinuous" vertical="center"/>
    </xf>
    <xf numFmtId="0" fontId="5" fillId="0" borderId="0" xfId="0" applyFont="1"/>
    <xf numFmtId="0" fontId="5" fillId="0" borderId="0" xfId="0" applyFont="1" applyFill="1"/>
    <xf numFmtId="0" fontId="5" fillId="0" borderId="0" xfId="0" applyNumberFormat="1" applyFont="1" applyFill="1" applyAlignment="1"/>
    <xf numFmtId="31" fontId="5" fillId="0" borderId="0" xfId="0" applyNumberFormat="1" applyFont="1" applyFill="1" applyAlignment="1">
      <alignment horizontal="center"/>
    </xf>
    <xf numFmtId="0" fontId="16" fillId="0" borderId="0" xfId="0" applyFont="1" applyAlignment="1">
      <alignment vertical="center"/>
    </xf>
    <xf numFmtId="0" fontId="9" fillId="0" borderId="0" xfId="0" applyFont="1"/>
    <xf numFmtId="0" fontId="19" fillId="0" borderId="0" xfId="0" applyFont="1"/>
    <xf numFmtId="0" fontId="15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/>
    <xf numFmtId="0" fontId="23" fillId="0" borderId="5" xfId="0" applyFont="1" applyFill="1" applyBorder="1" applyAlignment="1">
      <alignment horizontal="center"/>
    </xf>
    <xf numFmtId="0" fontId="23" fillId="0" borderId="5" xfId="1" applyFont="1" applyFill="1" applyBorder="1" applyAlignment="1">
      <alignment horizontal="left"/>
    </xf>
    <xf numFmtId="0" fontId="23" fillId="0" borderId="5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/>
    <xf numFmtId="0" fontId="23" fillId="0" borderId="6" xfId="0" applyNumberFormat="1" applyFont="1" applyFill="1" applyBorder="1" applyAlignment="1"/>
    <xf numFmtId="31" fontId="23" fillId="0" borderId="7" xfId="0" applyNumberFormat="1" applyFont="1" applyFill="1" applyBorder="1" applyAlignment="1">
      <alignment horizontal="center"/>
    </xf>
    <xf numFmtId="0" fontId="4" fillId="0" borderId="0" xfId="0" applyFont="1" applyFill="1"/>
    <xf numFmtId="0" fontId="14" fillId="0" borderId="0" xfId="0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31" fontId="1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49" fontId="5" fillId="0" borderId="2" xfId="0" applyNumberFormat="1" applyFont="1" applyFill="1" applyBorder="1" applyAlignment="1">
      <alignment horizontal="distributed" vertical="center" justifyLastLine="1"/>
    </xf>
    <xf numFmtId="49" fontId="5" fillId="0" borderId="3" xfId="0" applyNumberFormat="1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centerContinuous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176" fontId="15" fillId="0" borderId="9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Continuous" vertical="center"/>
    </xf>
    <xf numFmtId="49" fontId="23" fillId="0" borderId="0" xfId="0" applyNumberFormat="1" applyFont="1" applyFill="1" applyAlignment="1">
      <alignment horizontal="distributed" vertical="center"/>
    </xf>
    <xf numFmtId="0" fontId="23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 horizontal="center" vertical="center"/>
    </xf>
    <xf numFmtId="176" fontId="20" fillId="0" borderId="9" xfId="0" applyNumberFormat="1" applyFont="1" applyFill="1" applyBorder="1" applyAlignment="1">
      <alignment horizontal="left" vertical="center" indent="2"/>
    </xf>
    <xf numFmtId="176" fontId="23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horizontal="left" vertical="center"/>
    </xf>
    <xf numFmtId="176" fontId="23" fillId="0" borderId="9" xfId="0" applyNumberFormat="1" applyFont="1" applyFill="1" applyBorder="1" applyAlignment="1">
      <alignment horizontal="right"/>
    </xf>
    <xf numFmtId="176" fontId="23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3" fontId="10" fillId="0" borderId="0" xfId="1" applyNumberFormat="1" applyFont="1" applyFill="1"/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8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 vertical="top"/>
    </xf>
    <xf numFmtId="0" fontId="2" fillId="0" borderId="0" xfId="0" applyNumberFormat="1" applyFont="1" applyFill="1" applyAlignment="1">
      <alignment vertical="center"/>
    </xf>
    <xf numFmtId="31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distributed" vertical="center" justifyLastLine="1"/>
    </xf>
    <xf numFmtId="49" fontId="3" fillId="0" borderId="3" xfId="0" applyNumberFormat="1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distributed" vertical="center"/>
    </xf>
    <xf numFmtId="0" fontId="3" fillId="0" borderId="3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distributed" vertical="center"/>
    </xf>
    <xf numFmtId="0" fontId="22" fillId="0" borderId="0" xfId="0" applyNumberFormat="1" applyFont="1" applyFill="1" applyBorder="1" applyAlignment="1">
      <alignment vertical="center"/>
    </xf>
    <xf numFmtId="0" fontId="22" fillId="0" borderId="5" xfId="0" applyNumberFormat="1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left" vertical="center" indent="2"/>
    </xf>
    <xf numFmtId="176" fontId="22" fillId="0" borderId="0" xfId="0" applyNumberFormat="1" applyFont="1" applyFill="1" applyAlignment="1">
      <alignment horizontal="right" vertical="center"/>
    </xf>
    <xf numFmtId="176" fontId="22" fillId="0" borderId="0" xfId="0" applyNumberFormat="1" applyFont="1" applyFill="1" applyBorder="1" applyAlignment="1">
      <alignment horizontal="left" vertical="center" indent="2"/>
    </xf>
    <xf numFmtId="49" fontId="20" fillId="0" borderId="0" xfId="0" applyNumberFormat="1" applyFont="1" applyFill="1" applyAlignment="1">
      <alignment horizontal="left" vertical="center"/>
    </xf>
    <xf numFmtId="0" fontId="20" fillId="0" borderId="0" xfId="0" applyNumberFormat="1" applyFont="1" applyFill="1" applyBorder="1" applyAlignment="1">
      <alignment vertical="center"/>
    </xf>
    <xf numFmtId="0" fontId="23" fillId="0" borderId="5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right" vertical="center"/>
    </xf>
    <xf numFmtId="3" fontId="11" fillId="0" borderId="0" xfId="1" applyNumberFormat="1" applyFont="1" applyFill="1"/>
    <xf numFmtId="0" fontId="9" fillId="0" borderId="0" xfId="0" applyNumberFormat="1" applyFont="1" applyFill="1" applyAlignment="1"/>
    <xf numFmtId="31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4" fillId="0" borderId="0" xfId="0" applyNumberFormat="1" applyFont="1" applyFill="1" applyAlignment="1"/>
    <xf numFmtId="3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31" fontId="4" fillId="0" borderId="0" xfId="0" applyNumberFormat="1" applyFont="1" applyFill="1" applyAlignment="1">
      <alignment horizontal="center" vertical="center"/>
    </xf>
    <xf numFmtId="49" fontId="23" fillId="0" borderId="0" xfId="0" applyNumberFormat="1" applyFont="1" applyFill="1" applyAlignment="1">
      <alignment horizontal="left" vertical="center"/>
    </xf>
    <xf numFmtId="49" fontId="23" fillId="0" borderId="5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76" fontId="20" fillId="0" borderId="9" xfId="0" applyNumberFormat="1" applyFont="1" applyFill="1" applyBorder="1" applyAlignment="1"/>
    <xf numFmtId="176" fontId="20" fillId="0" borderId="0" xfId="0" applyNumberFormat="1" applyFont="1" applyFill="1" applyBorder="1" applyAlignment="1"/>
    <xf numFmtId="176" fontId="23" fillId="0" borderId="10" xfId="0" applyNumberFormat="1" applyFont="1" applyFill="1" applyBorder="1" applyAlignment="1">
      <alignment horizontal="right"/>
    </xf>
    <xf numFmtId="176" fontId="23" fillId="0" borderId="6" xfId="0" applyNumberFormat="1" applyFont="1" applyFill="1" applyBorder="1" applyAlignment="1">
      <alignment horizontal="right"/>
    </xf>
    <xf numFmtId="176" fontId="20" fillId="0" borderId="9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Continuous"/>
    </xf>
    <xf numFmtId="0" fontId="23" fillId="0" borderId="5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Continuous" vertical="center"/>
    </xf>
    <xf numFmtId="49" fontId="23" fillId="0" borderId="0" xfId="0" applyNumberFormat="1" applyFont="1" applyFill="1" applyAlignment="1">
      <alignment horizontal="left" vertical="center"/>
    </xf>
    <xf numFmtId="49" fontId="23" fillId="0" borderId="5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23" fillId="0" borderId="0" xfId="0" applyNumberFormat="1" applyFont="1" applyFill="1" applyAlignment="1">
      <alignment horizontal="left" vertical="center"/>
    </xf>
    <xf numFmtId="0" fontId="23" fillId="0" borderId="5" xfId="0" applyNumberFormat="1" applyFont="1" applyFill="1" applyBorder="1" applyAlignment="1">
      <alignment horizontal="left" vertical="center"/>
    </xf>
  </cellXfs>
  <cellStyles count="2">
    <cellStyle name="一般" xfId="0" builtinId="0"/>
    <cellStyle name="一般_表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673100</xdr:colOff>
      <xdr:row>55</xdr:row>
      <xdr:rowOff>0</xdr:rowOff>
    </xdr:from>
    <xdr:to>
      <xdr:col>1</xdr:col>
      <xdr:colOff>28448</xdr:colOff>
      <xdr:row>55</xdr:row>
      <xdr:rowOff>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 flipV="1">
          <a:off x="673100" y="10447020"/>
          <a:ext cx="563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just" rtl="0">
            <a:defRPr sz="1000"/>
          </a:pP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en-US" altLang="zh-TW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a120120/90&#24180;&#21002;/&#34920;13-90.xls" TargetMode="External"/><Relationship Id="rId2" Type="http://schemas.openxmlformats.org/officeDocument/2006/relationships/hyperlink" Target="../../../a120120/90&#24180;&#21002;/&#34920;13-90.xls" TargetMode="External"/><Relationship Id="rId1" Type="http://schemas.openxmlformats.org/officeDocument/2006/relationships/hyperlink" Target="../../../a120120/89&#24180;&#21002;/&#34920;13-89.xl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7"/>
  <sheetViews>
    <sheetView tabSelected="1" zoomScaleNormal="100" workbookViewId="0">
      <selection sqref="A1:I1"/>
    </sheetView>
  </sheetViews>
  <sheetFormatPr defaultColWidth="9" defaultRowHeight="16.2"/>
  <cols>
    <col min="1" max="1" width="10.21875" style="34" customWidth="1"/>
    <col min="2" max="2" width="6.109375" style="99" customWidth="1"/>
    <col min="3" max="3" width="11" style="100" customWidth="1"/>
    <col min="4" max="6" width="10.77734375" style="34" customWidth="1"/>
    <col min="7" max="9" width="9.77734375" style="34" customWidth="1"/>
    <col min="10" max="16384" width="9" style="3"/>
  </cols>
  <sheetData>
    <row r="1" spans="1:9" s="14" customFormat="1" ht="21" customHeight="1">
      <c r="A1" s="123" t="s">
        <v>100</v>
      </c>
      <c r="B1" s="123"/>
      <c r="C1" s="123"/>
      <c r="D1" s="123"/>
      <c r="E1" s="123"/>
      <c r="F1" s="123"/>
      <c r="G1" s="123"/>
      <c r="H1" s="123"/>
      <c r="I1" s="123"/>
    </row>
    <row r="2" spans="1:9" s="15" customFormat="1" ht="16.5" customHeight="1">
      <c r="A2" s="35"/>
      <c r="B2" s="36"/>
      <c r="C2" s="37"/>
      <c r="D2" s="35"/>
      <c r="E2" s="38"/>
      <c r="F2" s="35"/>
      <c r="G2" s="35"/>
      <c r="H2" s="38"/>
      <c r="I2" s="39" t="s">
        <v>46</v>
      </c>
    </row>
    <row r="3" spans="1:9" s="18" customFormat="1" ht="16.05" customHeight="1">
      <c r="A3" s="16" t="s">
        <v>47</v>
      </c>
      <c r="B3" s="16"/>
      <c r="C3" s="17"/>
      <c r="D3" s="40" t="s">
        <v>48</v>
      </c>
      <c r="E3" s="40" t="s">
        <v>49</v>
      </c>
      <c r="F3" s="40" t="s">
        <v>50</v>
      </c>
      <c r="G3" s="40" t="s">
        <v>51</v>
      </c>
      <c r="H3" s="40" t="s">
        <v>52</v>
      </c>
      <c r="I3" s="41" t="s">
        <v>53</v>
      </c>
    </row>
    <row r="4" spans="1:9" s="18" customFormat="1" ht="16.05" customHeight="1">
      <c r="A4" s="19"/>
      <c r="B4" s="20"/>
      <c r="C4" s="21"/>
      <c r="D4" s="42"/>
      <c r="E4" s="42" t="s">
        <v>54</v>
      </c>
      <c r="F4" s="42" t="s">
        <v>9</v>
      </c>
      <c r="G4" s="42" t="s">
        <v>10</v>
      </c>
      <c r="H4" s="42" t="s">
        <v>11</v>
      </c>
      <c r="I4" s="106"/>
    </row>
    <row r="5" spans="1:9" s="18" customFormat="1" ht="16.05" customHeight="1">
      <c r="A5" s="121" t="s">
        <v>21</v>
      </c>
      <c r="B5" s="121"/>
      <c r="C5" s="122"/>
      <c r="D5" s="42" t="s">
        <v>12</v>
      </c>
      <c r="E5" s="42" t="s">
        <v>13</v>
      </c>
      <c r="F5" s="42" t="s">
        <v>0</v>
      </c>
      <c r="G5" s="42" t="s">
        <v>0</v>
      </c>
      <c r="H5" s="42" t="s">
        <v>14</v>
      </c>
      <c r="I5" s="106"/>
    </row>
    <row r="6" spans="1:9" s="18" customFormat="1" ht="16.05" customHeight="1">
      <c r="A6" s="43"/>
      <c r="B6" s="43"/>
      <c r="C6" s="44"/>
      <c r="D6" s="45" t="s">
        <v>15</v>
      </c>
      <c r="E6" s="45" t="s">
        <v>1</v>
      </c>
      <c r="F6" s="45" t="s">
        <v>1</v>
      </c>
      <c r="G6" s="45" t="s">
        <v>1</v>
      </c>
      <c r="H6" s="45" t="s">
        <v>1</v>
      </c>
      <c r="I6" s="46" t="s">
        <v>16</v>
      </c>
    </row>
    <row r="7" spans="1:9" s="18" customFormat="1" ht="6.75" customHeight="1">
      <c r="A7" s="47"/>
      <c r="B7" s="48"/>
      <c r="C7" s="48"/>
      <c r="D7" s="49"/>
      <c r="E7" s="50"/>
      <c r="F7" s="50"/>
      <c r="G7" s="50"/>
      <c r="H7" s="50"/>
      <c r="I7" s="50"/>
    </row>
    <row r="8" spans="1:9" s="18" customFormat="1" ht="15" hidden="1" customHeight="1">
      <c r="A8" s="25" t="s">
        <v>56</v>
      </c>
      <c r="B8" s="26"/>
      <c r="C8" s="48"/>
      <c r="D8" s="49">
        <v>22</v>
      </c>
      <c r="E8" s="50">
        <v>0</v>
      </c>
      <c r="F8" s="50">
        <v>0</v>
      </c>
      <c r="G8" s="50">
        <v>0</v>
      </c>
      <c r="H8" s="50">
        <v>0</v>
      </c>
      <c r="I8" s="50">
        <v>22</v>
      </c>
    </row>
    <row r="9" spans="1:9" s="18" customFormat="1" ht="15" hidden="1" customHeight="1">
      <c r="A9" s="25" t="s">
        <v>57</v>
      </c>
      <c r="B9" s="26"/>
      <c r="C9" s="51"/>
      <c r="D9" s="50">
        <v>40</v>
      </c>
      <c r="E9" s="50">
        <v>0</v>
      </c>
      <c r="F9" s="50">
        <v>0</v>
      </c>
      <c r="G9" s="50">
        <v>0</v>
      </c>
      <c r="H9" s="50">
        <v>0</v>
      </c>
      <c r="I9" s="50">
        <v>40</v>
      </c>
    </row>
    <row r="10" spans="1:9" s="18" customFormat="1" ht="16.95" customHeight="1">
      <c r="A10" s="114" t="s">
        <v>90</v>
      </c>
      <c r="B10" s="115"/>
      <c r="C10" s="116"/>
      <c r="D10" s="112">
        <v>32</v>
      </c>
      <c r="E10" s="112">
        <v>0</v>
      </c>
      <c r="F10" s="112">
        <v>0</v>
      </c>
      <c r="G10" s="112">
        <v>0</v>
      </c>
      <c r="H10" s="112">
        <v>0</v>
      </c>
      <c r="I10" s="112">
        <v>32</v>
      </c>
    </row>
    <row r="11" spans="1:9" s="18" customFormat="1" ht="16.95" customHeight="1">
      <c r="A11" s="114" t="s">
        <v>91</v>
      </c>
      <c r="B11" s="115"/>
      <c r="C11" s="116"/>
      <c r="D11" s="112">
        <v>90</v>
      </c>
      <c r="E11" s="112">
        <f>E23+E65</f>
        <v>0</v>
      </c>
      <c r="F11" s="112">
        <f>F23+F65</f>
        <v>0</v>
      </c>
      <c r="G11" s="112">
        <f>G23+G65</f>
        <v>0</v>
      </c>
      <c r="H11" s="112">
        <f>H23+H65</f>
        <v>1</v>
      </c>
      <c r="I11" s="112">
        <v>90</v>
      </c>
    </row>
    <row r="12" spans="1:9" s="18" customFormat="1" ht="16.95" customHeight="1">
      <c r="A12" s="114" t="s">
        <v>92</v>
      </c>
      <c r="B12" s="115"/>
      <c r="C12" s="116"/>
      <c r="D12" s="112">
        <v>57</v>
      </c>
      <c r="E12" s="112">
        <v>0</v>
      </c>
      <c r="F12" s="112">
        <v>0</v>
      </c>
      <c r="G12" s="112">
        <v>0</v>
      </c>
      <c r="H12" s="112">
        <v>0</v>
      </c>
      <c r="I12" s="112">
        <v>57</v>
      </c>
    </row>
    <row r="13" spans="1:9" s="18" customFormat="1" ht="7.2" customHeight="1">
      <c r="A13" s="117"/>
      <c r="B13" s="118"/>
      <c r="C13" s="116"/>
      <c r="D13" s="112"/>
      <c r="E13" s="112"/>
      <c r="F13" s="112"/>
      <c r="G13" s="112"/>
      <c r="H13" s="112"/>
      <c r="I13" s="112"/>
    </row>
    <row r="14" spans="1:9" s="18" customFormat="1" ht="16.95" customHeight="1">
      <c r="A14" s="114" t="s">
        <v>93</v>
      </c>
      <c r="B14" s="115"/>
      <c r="C14" s="116"/>
      <c r="D14" s="112">
        <v>82</v>
      </c>
      <c r="E14" s="112">
        <v>0</v>
      </c>
      <c r="F14" s="112">
        <v>0</v>
      </c>
      <c r="G14" s="112">
        <v>0</v>
      </c>
      <c r="H14" s="112">
        <v>0</v>
      </c>
      <c r="I14" s="112">
        <v>82</v>
      </c>
    </row>
    <row r="15" spans="1:9" s="18" customFormat="1" ht="16.95" customHeight="1">
      <c r="A15" s="114" t="s">
        <v>94</v>
      </c>
      <c r="B15" s="115"/>
      <c r="C15" s="116"/>
      <c r="D15" s="112">
        <v>330</v>
      </c>
      <c r="E15" s="112">
        <v>0</v>
      </c>
      <c r="F15" s="112">
        <v>0</v>
      </c>
      <c r="G15" s="112">
        <v>0</v>
      </c>
      <c r="H15" s="112">
        <v>0</v>
      </c>
      <c r="I15" s="112">
        <v>330</v>
      </c>
    </row>
    <row r="16" spans="1:9" s="18" customFormat="1" ht="16.95" customHeight="1">
      <c r="A16" s="114" t="s">
        <v>95</v>
      </c>
      <c r="B16" s="115"/>
      <c r="C16" s="116"/>
      <c r="D16" s="112">
        <v>193</v>
      </c>
      <c r="E16" s="112">
        <v>0</v>
      </c>
      <c r="F16" s="112">
        <v>0</v>
      </c>
      <c r="G16" s="112">
        <v>0</v>
      </c>
      <c r="H16" s="112">
        <v>0</v>
      </c>
      <c r="I16" s="112">
        <v>193</v>
      </c>
    </row>
    <row r="17" spans="1:9" s="18" customFormat="1" ht="16.95" customHeight="1">
      <c r="A17" s="114" t="s">
        <v>96</v>
      </c>
      <c r="B17" s="115"/>
      <c r="C17" s="116"/>
      <c r="D17" s="112">
        <v>304</v>
      </c>
      <c r="E17" s="112">
        <v>0</v>
      </c>
      <c r="F17" s="112">
        <v>0</v>
      </c>
      <c r="G17" s="112">
        <v>0</v>
      </c>
      <c r="H17" s="112">
        <v>0</v>
      </c>
      <c r="I17" s="112">
        <v>304</v>
      </c>
    </row>
    <row r="18" spans="1:9" s="18" customFormat="1" ht="16.95" customHeight="1">
      <c r="A18" s="114" t="s">
        <v>97</v>
      </c>
      <c r="B18" s="115"/>
      <c r="C18" s="116"/>
      <c r="D18" s="112">
        <v>209</v>
      </c>
      <c r="E18" s="112">
        <v>0</v>
      </c>
      <c r="F18" s="112">
        <v>0</v>
      </c>
      <c r="G18" s="112">
        <v>0</v>
      </c>
      <c r="H18" s="112">
        <v>0</v>
      </c>
      <c r="I18" s="112">
        <v>209</v>
      </c>
    </row>
    <row r="19" spans="1:9" s="18" customFormat="1" ht="7.8" customHeight="1">
      <c r="A19" s="114"/>
      <c r="B19" s="115"/>
      <c r="C19" s="116"/>
      <c r="D19" s="112"/>
      <c r="E19" s="112"/>
      <c r="F19" s="112"/>
      <c r="G19" s="112"/>
      <c r="H19" s="112"/>
      <c r="I19" s="112"/>
    </row>
    <row r="20" spans="1:9" s="18" customFormat="1" ht="16.95" customHeight="1">
      <c r="A20" s="114" t="s">
        <v>98</v>
      </c>
      <c r="B20" s="115"/>
      <c r="C20" s="116"/>
      <c r="D20" s="112">
        <v>309</v>
      </c>
      <c r="E20" s="112">
        <v>0</v>
      </c>
      <c r="F20" s="112">
        <v>0</v>
      </c>
      <c r="G20" s="112">
        <v>0</v>
      </c>
      <c r="H20" s="112">
        <v>0</v>
      </c>
      <c r="I20" s="112">
        <v>309</v>
      </c>
    </row>
    <row r="21" spans="1:9" s="18" customFormat="1" ht="16.95" customHeight="1">
      <c r="A21" s="114" t="s">
        <v>99</v>
      </c>
      <c r="B21" s="115"/>
      <c r="C21" s="116"/>
      <c r="D21" s="112">
        <f>D23+D65</f>
        <v>220</v>
      </c>
      <c r="E21" s="112">
        <f>E23+E65</f>
        <v>0</v>
      </c>
      <c r="F21" s="112">
        <f t="shared" ref="F21:I21" si="0">F23+F65</f>
        <v>0</v>
      </c>
      <c r="G21" s="112">
        <f t="shared" si="0"/>
        <v>0</v>
      </c>
      <c r="H21" s="112">
        <f t="shared" si="0"/>
        <v>1</v>
      </c>
      <c r="I21" s="112">
        <f t="shared" si="0"/>
        <v>219</v>
      </c>
    </row>
    <row r="22" spans="1:9" s="15" customFormat="1" ht="22.05" customHeight="1">
      <c r="A22" s="52"/>
      <c r="B22" s="53"/>
      <c r="C22" s="54"/>
      <c r="D22" s="55" t="s">
        <v>80</v>
      </c>
      <c r="E22" s="56"/>
      <c r="F22" s="56"/>
      <c r="G22" s="56"/>
      <c r="H22" s="56"/>
      <c r="I22" s="56"/>
    </row>
    <row r="23" spans="1:9" s="22" customFormat="1" ht="17.25" customHeight="1">
      <c r="A23" s="57" t="s">
        <v>81</v>
      </c>
      <c r="B23" s="58" t="s">
        <v>15</v>
      </c>
      <c r="C23" s="59"/>
      <c r="D23" s="107">
        <f t="shared" ref="D23:I23" si="1">SUM(D24:D53)</f>
        <v>4</v>
      </c>
      <c r="E23" s="108">
        <f t="shared" si="1"/>
        <v>0</v>
      </c>
      <c r="F23" s="108">
        <f t="shared" si="1"/>
        <v>0</v>
      </c>
      <c r="G23" s="108">
        <f t="shared" si="1"/>
        <v>0</v>
      </c>
      <c r="H23" s="108">
        <f t="shared" si="1"/>
        <v>0</v>
      </c>
      <c r="I23" s="108">
        <f t="shared" si="1"/>
        <v>4</v>
      </c>
    </row>
    <row r="24" spans="1:9" s="15" customFormat="1" ht="14.1" customHeight="1">
      <c r="A24" s="119" t="s">
        <v>82</v>
      </c>
      <c r="B24" s="119"/>
      <c r="C24" s="120"/>
      <c r="D24" s="60">
        <f>E24+F24+G24+H24+I24</f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</row>
    <row r="25" spans="1:9" s="15" customFormat="1" ht="14.1" customHeight="1">
      <c r="A25" s="119" t="s">
        <v>83</v>
      </c>
      <c r="B25" s="119"/>
      <c r="C25" s="120"/>
      <c r="D25" s="60">
        <f t="shared" ref="D25:D53" si="2">E25+F25+G25+H25+I25</f>
        <v>2</v>
      </c>
      <c r="E25" s="61">
        <v>0</v>
      </c>
      <c r="F25" s="61">
        <v>0</v>
      </c>
      <c r="G25" s="61">
        <v>0</v>
      </c>
      <c r="H25" s="61">
        <v>0</v>
      </c>
      <c r="I25" s="61">
        <v>2</v>
      </c>
    </row>
    <row r="26" spans="1:9" s="15" customFormat="1" ht="14.1" customHeight="1">
      <c r="A26" s="124" t="s">
        <v>18</v>
      </c>
      <c r="B26" s="124"/>
      <c r="C26" s="125"/>
      <c r="D26" s="60"/>
      <c r="E26" s="61"/>
      <c r="F26" s="61"/>
      <c r="G26" s="61"/>
      <c r="H26" s="61"/>
      <c r="I26" s="61"/>
    </row>
    <row r="27" spans="1:9" s="15" customFormat="1" ht="14.1" customHeight="1">
      <c r="A27" s="119" t="s">
        <v>84</v>
      </c>
      <c r="B27" s="119"/>
      <c r="C27" s="120"/>
      <c r="D27" s="60">
        <f t="shared" si="2"/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1:9" s="15" customFormat="1" ht="14.1" customHeight="1">
      <c r="A28" s="119" t="s">
        <v>20</v>
      </c>
      <c r="B28" s="119"/>
      <c r="C28" s="120"/>
      <c r="D28" s="60"/>
      <c r="E28" s="61"/>
      <c r="F28" s="61"/>
      <c r="G28" s="61"/>
      <c r="H28" s="61"/>
      <c r="I28" s="61"/>
    </row>
    <row r="29" spans="1:9" s="15" customFormat="1" ht="14.1" customHeight="1">
      <c r="A29" s="119" t="s">
        <v>85</v>
      </c>
      <c r="B29" s="119"/>
      <c r="C29" s="120"/>
      <c r="D29" s="60">
        <f t="shared" si="2"/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</row>
    <row r="30" spans="1:9" s="15" customFormat="1" ht="14.1" customHeight="1">
      <c r="A30" s="119" t="s">
        <v>19</v>
      </c>
      <c r="B30" s="119"/>
      <c r="C30" s="120"/>
      <c r="D30" s="60"/>
      <c r="E30" s="61"/>
      <c r="F30" s="61"/>
      <c r="G30" s="61"/>
      <c r="H30" s="61"/>
      <c r="I30" s="61"/>
    </row>
    <row r="31" spans="1:9" s="15" customFormat="1" ht="9" customHeight="1">
      <c r="A31" s="104"/>
      <c r="B31" s="104"/>
      <c r="C31" s="105"/>
      <c r="D31" s="60"/>
      <c r="E31" s="61"/>
      <c r="F31" s="61"/>
      <c r="G31" s="61"/>
      <c r="H31" s="61"/>
      <c r="I31" s="61"/>
    </row>
    <row r="32" spans="1:9" s="15" customFormat="1" ht="16.05" customHeight="1">
      <c r="A32" s="62" t="s">
        <v>58</v>
      </c>
      <c r="B32" s="27" t="s">
        <v>44</v>
      </c>
      <c r="C32" s="28"/>
      <c r="D32" s="60">
        <f t="shared" si="2"/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</row>
    <row r="33" spans="1:9" s="15" customFormat="1" ht="16.05" customHeight="1">
      <c r="A33" s="62" t="s">
        <v>59</v>
      </c>
      <c r="B33" s="27" t="s">
        <v>43</v>
      </c>
      <c r="C33" s="28"/>
      <c r="D33" s="60">
        <f t="shared" si="2"/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</row>
    <row r="34" spans="1:9" s="15" customFormat="1" ht="16.05" customHeight="1">
      <c r="A34" s="62" t="s">
        <v>60</v>
      </c>
      <c r="B34" s="27" t="s">
        <v>45</v>
      </c>
      <c r="C34" s="28"/>
      <c r="D34" s="60">
        <f t="shared" si="2"/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</row>
    <row r="35" spans="1:9" s="15" customFormat="1" ht="16.05" customHeight="1">
      <c r="A35" s="62" t="s">
        <v>61</v>
      </c>
      <c r="B35" s="27" t="s">
        <v>23</v>
      </c>
      <c r="C35" s="28"/>
      <c r="D35" s="60">
        <f t="shared" si="2"/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</row>
    <row r="36" spans="1:9" s="15" customFormat="1" ht="16.05" customHeight="1">
      <c r="A36" s="62" t="s">
        <v>62</v>
      </c>
      <c r="B36" s="27" t="s">
        <v>24</v>
      </c>
      <c r="C36" s="28"/>
      <c r="D36" s="60">
        <f t="shared" si="2"/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</row>
    <row r="37" spans="1:9" s="15" customFormat="1" ht="16.05" customHeight="1">
      <c r="A37" s="62" t="s">
        <v>63</v>
      </c>
      <c r="B37" s="27" t="s">
        <v>25</v>
      </c>
      <c r="C37" s="28"/>
      <c r="D37" s="60">
        <f t="shared" si="2"/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</row>
    <row r="38" spans="1:9" s="15" customFormat="1" ht="22.8" customHeight="1">
      <c r="A38" s="62" t="s">
        <v>64</v>
      </c>
      <c r="B38" s="27" t="s">
        <v>26</v>
      </c>
      <c r="C38" s="28"/>
      <c r="D38" s="60">
        <f t="shared" si="2"/>
        <v>1</v>
      </c>
      <c r="E38" s="61">
        <v>0</v>
      </c>
      <c r="F38" s="61">
        <v>0</v>
      </c>
      <c r="G38" s="61">
        <v>0</v>
      </c>
      <c r="H38" s="61">
        <v>0</v>
      </c>
      <c r="I38" s="61">
        <v>1</v>
      </c>
    </row>
    <row r="39" spans="1:9" s="15" customFormat="1" ht="16.05" customHeight="1">
      <c r="A39" s="62" t="s">
        <v>65</v>
      </c>
      <c r="B39" s="29" t="s">
        <v>27</v>
      </c>
      <c r="C39" s="30"/>
      <c r="D39" s="60">
        <f t="shared" si="2"/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</row>
    <row r="40" spans="1:9" s="15" customFormat="1" ht="16.05" customHeight="1">
      <c r="A40" s="62" t="s">
        <v>66</v>
      </c>
      <c r="B40" s="29" t="s">
        <v>28</v>
      </c>
      <c r="C40" s="30"/>
      <c r="D40" s="60">
        <f t="shared" si="2"/>
        <v>1</v>
      </c>
      <c r="E40" s="61">
        <v>0</v>
      </c>
      <c r="F40" s="61">
        <v>0</v>
      </c>
      <c r="G40" s="61">
        <v>0</v>
      </c>
      <c r="H40" s="61">
        <v>0</v>
      </c>
      <c r="I40" s="61">
        <v>1</v>
      </c>
    </row>
    <row r="41" spans="1:9" s="15" customFormat="1" ht="16.05" customHeight="1">
      <c r="A41" s="62" t="s">
        <v>67</v>
      </c>
      <c r="B41" s="29" t="s">
        <v>29</v>
      </c>
      <c r="C41" s="30"/>
      <c r="D41" s="60">
        <f t="shared" si="2"/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</row>
    <row r="42" spans="1:9" s="15" customFormat="1" ht="16.05" customHeight="1">
      <c r="A42" s="62" t="s">
        <v>68</v>
      </c>
      <c r="B42" s="29" t="s">
        <v>30</v>
      </c>
      <c r="C42" s="30"/>
      <c r="D42" s="60">
        <f t="shared" si="2"/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</row>
    <row r="43" spans="1:9" s="15" customFormat="1" ht="16.05" customHeight="1">
      <c r="A43" s="62" t="s">
        <v>69</v>
      </c>
      <c r="B43" s="29" t="s">
        <v>31</v>
      </c>
      <c r="C43" s="30"/>
      <c r="D43" s="60">
        <f t="shared" si="2"/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</row>
    <row r="44" spans="1:9" s="15" customFormat="1" ht="16.05" customHeight="1">
      <c r="A44" s="62" t="s">
        <v>70</v>
      </c>
      <c r="B44" s="29" t="s">
        <v>32</v>
      </c>
      <c r="C44" s="30"/>
      <c r="D44" s="60">
        <f t="shared" si="2"/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</row>
    <row r="45" spans="1:9" s="15" customFormat="1" ht="16.05" customHeight="1">
      <c r="A45" s="62" t="s">
        <v>71</v>
      </c>
      <c r="B45" s="29" t="s">
        <v>33</v>
      </c>
      <c r="C45" s="30"/>
      <c r="D45" s="60">
        <f t="shared" si="2"/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</row>
    <row r="46" spans="1:9" s="15" customFormat="1" ht="16.05" customHeight="1">
      <c r="A46" s="62" t="s">
        <v>72</v>
      </c>
      <c r="B46" s="29" t="s">
        <v>34</v>
      </c>
      <c r="C46" s="30"/>
      <c r="D46" s="60">
        <f t="shared" si="2"/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</row>
    <row r="47" spans="1:9" s="15" customFormat="1" ht="16.05" customHeight="1">
      <c r="A47" s="62" t="s">
        <v>73</v>
      </c>
      <c r="B47" s="29" t="s">
        <v>35</v>
      </c>
      <c r="C47" s="30"/>
      <c r="D47" s="60">
        <f t="shared" si="2"/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</row>
    <row r="48" spans="1:9" s="15" customFormat="1" ht="16.05" customHeight="1">
      <c r="A48" s="62" t="s">
        <v>74</v>
      </c>
      <c r="B48" s="29" t="s">
        <v>36</v>
      </c>
      <c r="C48" s="30"/>
      <c r="D48" s="60">
        <f t="shared" si="2"/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</row>
    <row r="49" spans="1:9" s="15" customFormat="1" ht="16.05" customHeight="1">
      <c r="A49" s="62" t="s">
        <v>75</v>
      </c>
      <c r="B49" s="29" t="s">
        <v>37</v>
      </c>
      <c r="C49" s="30"/>
      <c r="D49" s="60">
        <f t="shared" si="2"/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</row>
    <row r="50" spans="1:9" s="15" customFormat="1" ht="16.05" customHeight="1">
      <c r="A50" s="62" t="s">
        <v>76</v>
      </c>
      <c r="B50" s="29" t="s">
        <v>38</v>
      </c>
      <c r="C50" s="30"/>
      <c r="D50" s="60">
        <f t="shared" si="2"/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</row>
    <row r="51" spans="1:9" s="15" customFormat="1" ht="16.05" customHeight="1">
      <c r="A51" s="62" t="s">
        <v>77</v>
      </c>
      <c r="B51" s="29" t="s">
        <v>39</v>
      </c>
      <c r="C51" s="30"/>
      <c r="D51" s="60">
        <f t="shared" si="2"/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</row>
    <row r="52" spans="1:9" s="15" customFormat="1" ht="23.4" customHeight="1">
      <c r="A52" s="63" t="s">
        <v>78</v>
      </c>
      <c r="B52" s="31" t="s">
        <v>40</v>
      </c>
      <c r="C52" s="30"/>
      <c r="D52" s="60">
        <f t="shared" si="2"/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</row>
    <row r="53" spans="1:9" s="15" customFormat="1" ht="16.05" customHeight="1">
      <c r="A53" s="64" t="s">
        <v>79</v>
      </c>
      <c r="B53" s="32" t="s">
        <v>41</v>
      </c>
      <c r="C53" s="33"/>
      <c r="D53" s="109">
        <f t="shared" si="2"/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</row>
    <row r="54" spans="1:9" s="2" customFormat="1" ht="16.05" customHeight="1">
      <c r="A54" s="65" t="s">
        <v>17</v>
      </c>
      <c r="B54" s="66"/>
      <c r="C54" s="67"/>
      <c r="D54" s="68"/>
      <c r="E54" s="69"/>
      <c r="F54" s="69"/>
      <c r="G54" s="69"/>
      <c r="H54" s="69"/>
      <c r="I54" s="69"/>
    </row>
    <row r="55" spans="1:9" s="1" customFormat="1" ht="16.05" customHeight="1">
      <c r="A55" s="65" t="s">
        <v>55</v>
      </c>
      <c r="B55" s="66"/>
      <c r="C55" s="67"/>
      <c r="D55" s="68"/>
      <c r="E55" s="70"/>
      <c r="F55" s="70"/>
      <c r="G55" s="70"/>
      <c r="H55" s="70"/>
      <c r="I55" s="70"/>
    </row>
    <row r="56" spans="1:9" s="24" customFormat="1" ht="31.5" customHeight="1">
      <c r="A56" s="71" t="s">
        <v>101</v>
      </c>
      <c r="B56" s="72"/>
      <c r="C56" s="72"/>
      <c r="D56" s="72"/>
      <c r="E56" s="72"/>
      <c r="F56" s="72"/>
      <c r="G56" s="72"/>
      <c r="H56" s="72"/>
      <c r="I56" s="72"/>
    </row>
    <row r="57" spans="1:9" s="2" customFormat="1" ht="18" customHeight="1">
      <c r="A57" s="34"/>
      <c r="B57" s="73"/>
      <c r="C57" s="74"/>
      <c r="D57" s="70"/>
      <c r="E57" s="70"/>
      <c r="F57" s="70"/>
      <c r="G57" s="34"/>
      <c r="H57" s="75"/>
      <c r="I57" s="76" t="s">
        <v>87</v>
      </c>
    </row>
    <row r="58" spans="1:9" s="2" customFormat="1" ht="16.05" customHeight="1">
      <c r="A58" s="5" t="s">
        <v>22</v>
      </c>
      <c r="B58" s="5"/>
      <c r="C58" s="6"/>
      <c r="D58" s="77" t="s">
        <v>3</v>
      </c>
      <c r="E58" s="77" t="s">
        <v>4</v>
      </c>
      <c r="F58" s="77" t="s">
        <v>5</v>
      </c>
      <c r="G58" s="77" t="s">
        <v>6</v>
      </c>
      <c r="H58" s="77" t="s">
        <v>2</v>
      </c>
      <c r="I58" s="78" t="s">
        <v>7</v>
      </c>
    </row>
    <row r="59" spans="1:9" s="1" customFormat="1" ht="16.05" customHeight="1">
      <c r="A59" s="7"/>
      <c r="B59" s="8"/>
      <c r="C59" s="9"/>
      <c r="D59" s="79"/>
      <c r="E59" s="79" t="s">
        <v>8</v>
      </c>
      <c r="F59" s="42" t="s">
        <v>9</v>
      </c>
      <c r="G59" s="42" t="s">
        <v>10</v>
      </c>
      <c r="H59" s="42" t="s">
        <v>11</v>
      </c>
      <c r="I59" s="80"/>
    </row>
    <row r="60" spans="1:9" s="1" customFormat="1" ht="16.05" customHeight="1">
      <c r="A60" s="121" t="s">
        <v>21</v>
      </c>
      <c r="B60" s="121"/>
      <c r="C60" s="122"/>
      <c r="D60" s="42" t="s">
        <v>12</v>
      </c>
      <c r="E60" s="42" t="s">
        <v>13</v>
      </c>
      <c r="F60" s="42" t="s">
        <v>0</v>
      </c>
      <c r="G60" s="42" t="s">
        <v>0</v>
      </c>
      <c r="H60" s="42" t="s">
        <v>14</v>
      </c>
      <c r="I60" s="106"/>
    </row>
    <row r="61" spans="1:9" s="1" customFormat="1" ht="16.05" customHeight="1">
      <c r="A61" s="43"/>
      <c r="B61" s="43"/>
      <c r="C61" s="44"/>
      <c r="D61" s="45" t="s">
        <v>15</v>
      </c>
      <c r="E61" s="45" t="s">
        <v>1</v>
      </c>
      <c r="F61" s="45" t="s">
        <v>1</v>
      </c>
      <c r="G61" s="45" t="s">
        <v>1</v>
      </c>
      <c r="H61" s="45" t="s">
        <v>1</v>
      </c>
      <c r="I61" s="46" t="s">
        <v>16</v>
      </c>
    </row>
    <row r="62" spans="1:9" s="1" customFormat="1" ht="18" customHeight="1">
      <c r="A62" s="81"/>
      <c r="B62" s="82"/>
      <c r="C62" s="83"/>
      <c r="D62" s="68"/>
      <c r="E62" s="69"/>
      <c r="F62" s="69"/>
      <c r="G62" s="69"/>
      <c r="H62" s="69"/>
      <c r="I62" s="69"/>
    </row>
    <row r="63" spans="1:9" s="1" customFormat="1" ht="18" customHeight="1">
      <c r="A63" s="84"/>
      <c r="B63" s="85"/>
      <c r="C63" s="86"/>
      <c r="D63" s="87" t="s">
        <v>89</v>
      </c>
      <c r="E63" s="88"/>
      <c r="F63" s="88"/>
      <c r="G63" s="88"/>
      <c r="H63" s="88"/>
      <c r="I63" s="88"/>
    </row>
    <row r="64" spans="1:9" s="1" customFormat="1" ht="18" customHeight="1">
      <c r="A64" s="84"/>
      <c r="B64" s="85"/>
      <c r="C64" s="86"/>
      <c r="D64" s="89"/>
      <c r="E64" s="88"/>
      <c r="F64" s="88"/>
      <c r="G64" s="88"/>
      <c r="H64" s="88"/>
      <c r="I64" s="88"/>
    </row>
    <row r="65" spans="1:9" s="15" customFormat="1" ht="18" customHeight="1">
      <c r="A65" s="90" t="s">
        <v>81</v>
      </c>
      <c r="B65" s="91" t="s">
        <v>15</v>
      </c>
      <c r="C65" s="92"/>
      <c r="D65" s="111">
        <f>SUM(D67:D88)</f>
        <v>216</v>
      </c>
      <c r="E65" s="112">
        <f>SUM(E66:E89)</f>
        <v>0</v>
      </c>
      <c r="F65" s="112">
        <f>SUM(F66:F89)</f>
        <v>0</v>
      </c>
      <c r="G65" s="112">
        <f>SUM(G66:G89)</f>
        <v>0</v>
      </c>
      <c r="H65" s="112">
        <f>SUM(H66:H89)</f>
        <v>1</v>
      </c>
      <c r="I65" s="112">
        <f>SUM(I66:I89)</f>
        <v>215</v>
      </c>
    </row>
    <row r="66" spans="1:9" s="15" customFormat="1" ht="18" customHeight="1">
      <c r="A66" s="52"/>
      <c r="B66" s="93"/>
      <c r="C66" s="92"/>
      <c r="D66" s="94"/>
      <c r="E66" s="56"/>
      <c r="F66" s="56"/>
      <c r="G66" s="56"/>
      <c r="H66" s="56"/>
      <c r="I66" s="56"/>
    </row>
    <row r="67" spans="1:9" s="15" customFormat="1" ht="18" customHeight="1">
      <c r="A67" s="62" t="s">
        <v>58</v>
      </c>
      <c r="B67" s="10" t="s">
        <v>44</v>
      </c>
      <c r="C67" s="28"/>
      <c r="D67" s="60">
        <f>E67+F67+G67+H67+I67</f>
        <v>30</v>
      </c>
      <c r="E67" s="113">
        <v>0</v>
      </c>
      <c r="F67" s="113">
        <v>0</v>
      </c>
      <c r="G67" s="113">
        <v>0</v>
      </c>
      <c r="H67" s="113">
        <v>0</v>
      </c>
      <c r="I67" s="113">
        <v>30</v>
      </c>
    </row>
    <row r="68" spans="1:9" s="23" customFormat="1" ht="18" customHeight="1">
      <c r="A68" s="62" t="s">
        <v>86</v>
      </c>
      <c r="B68" s="10" t="s">
        <v>43</v>
      </c>
      <c r="C68" s="28"/>
      <c r="D68" s="60">
        <f t="shared" ref="D68:D88" si="3">E68+F68+G68+H68+I68</f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</row>
    <row r="69" spans="1:9" s="15" customFormat="1" ht="18" customHeight="1">
      <c r="A69" s="62" t="s">
        <v>60</v>
      </c>
      <c r="B69" s="11" t="s">
        <v>45</v>
      </c>
      <c r="C69" s="30"/>
      <c r="D69" s="60">
        <f t="shared" si="3"/>
        <v>5</v>
      </c>
      <c r="E69" s="113">
        <v>0</v>
      </c>
      <c r="F69" s="113">
        <v>0</v>
      </c>
      <c r="G69" s="113">
        <v>0</v>
      </c>
      <c r="H69" s="113">
        <v>0</v>
      </c>
      <c r="I69" s="113">
        <v>5</v>
      </c>
    </row>
    <row r="70" spans="1:9" s="15" customFormat="1" ht="18" customHeight="1">
      <c r="A70" s="62" t="s">
        <v>61</v>
      </c>
      <c r="B70" s="10" t="s">
        <v>23</v>
      </c>
      <c r="C70" s="28"/>
      <c r="D70" s="60">
        <f t="shared" si="3"/>
        <v>3</v>
      </c>
      <c r="E70" s="113">
        <v>0</v>
      </c>
      <c r="F70" s="113">
        <v>0</v>
      </c>
      <c r="G70" s="113">
        <v>0</v>
      </c>
      <c r="H70" s="113">
        <v>0</v>
      </c>
      <c r="I70" s="113">
        <v>3</v>
      </c>
    </row>
    <row r="71" spans="1:9" s="15" customFormat="1" ht="18" customHeight="1">
      <c r="A71" s="62" t="s">
        <v>62</v>
      </c>
      <c r="B71" s="10" t="s">
        <v>24</v>
      </c>
      <c r="C71" s="28"/>
      <c r="D71" s="60">
        <f t="shared" si="3"/>
        <v>0</v>
      </c>
      <c r="E71" s="113">
        <v>0</v>
      </c>
      <c r="F71" s="113">
        <v>0</v>
      </c>
      <c r="G71" s="113">
        <v>0</v>
      </c>
      <c r="H71" s="113">
        <v>0</v>
      </c>
      <c r="I71" s="113">
        <v>0</v>
      </c>
    </row>
    <row r="72" spans="1:9" s="15" customFormat="1" ht="18" customHeight="1">
      <c r="A72" s="62" t="s">
        <v>63</v>
      </c>
      <c r="B72" s="10" t="s">
        <v>25</v>
      </c>
      <c r="C72" s="28"/>
      <c r="D72" s="60">
        <f t="shared" si="3"/>
        <v>0</v>
      </c>
      <c r="E72" s="113">
        <v>0</v>
      </c>
      <c r="F72" s="113">
        <v>0</v>
      </c>
      <c r="G72" s="113">
        <v>0</v>
      </c>
      <c r="H72" s="113">
        <v>0</v>
      </c>
      <c r="I72" s="113">
        <v>0</v>
      </c>
    </row>
    <row r="73" spans="1:9" s="15" customFormat="1" ht="34.5" customHeight="1">
      <c r="A73" s="62" t="s">
        <v>64</v>
      </c>
      <c r="B73" s="10" t="s">
        <v>26</v>
      </c>
      <c r="C73" s="28"/>
      <c r="D73" s="60">
        <f t="shared" si="3"/>
        <v>116</v>
      </c>
      <c r="E73" s="113">
        <v>0</v>
      </c>
      <c r="F73" s="113">
        <v>0</v>
      </c>
      <c r="G73" s="113">
        <v>0</v>
      </c>
      <c r="H73" s="113">
        <v>0</v>
      </c>
      <c r="I73" s="113">
        <v>116</v>
      </c>
    </row>
    <row r="74" spans="1:9" s="15" customFormat="1" ht="18" customHeight="1">
      <c r="A74" s="62" t="s">
        <v>65</v>
      </c>
      <c r="B74" s="11" t="s">
        <v>27</v>
      </c>
      <c r="C74" s="30"/>
      <c r="D74" s="60">
        <f t="shared" si="3"/>
        <v>8</v>
      </c>
      <c r="E74" s="113">
        <v>0</v>
      </c>
      <c r="F74" s="113">
        <v>0</v>
      </c>
      <c r="G74" s="113">
        <v>0</v>
      </c>
      <c r="H74" s="113">
        <v>0</v>
      </c>
      <c r="I74" s="113">
        <v>8</v>
      </c>
    </row>
    <row r="75" spans="1:9" s="15" customFormat="1" ht="18" customHeight="1">
      <c r="A75" s="62" t="s">
        <v>66</v>
      </c>
      <c r="B75" s="11" t="s">
        <v>28</v>
      </c>
      <c r="C75" s="30"/>
      <c r="D75" s="60">
        <f t="shared" si="3"/>
        <v>6</v>
      </c>
      <c r="E75" s="113">
        <v>0</v>
      </c>
      <c r="F75" s="113">
        <v>0</v>
      </c>
      <c r="G75" s="113">
        <v>0</v>
      </c>
      <c r="H75" s="113">
        <v>0</v>
      </c>
      <c r="I75" s="113">
        <v>6</v>
      </c>
    </row>
    <row r="76" spans="1:9" s="15" customFormat="1" ht="18" customHeight="1">
      <c r="A76" s="62" t="s">
        <v>67</v>
      </c>
      <c r="B76" s="11" t="s">
        <v>29</v>
      </c>
      <c r="C76" s="30"/>
      <c r="D76" s="60">
        <f t="shared" si="3"/>
        <v>2</v>
      </c>
      <c r="E76" s="113">
        <v>0</v>
      </c>
      <c r="F76" s="113">
        <v>0</v>
      </c>
      <c r="G76" s="113">
        <v>0</v>
      </c>
      <c r="H76" s="113">
        <v>0</v>
      </c>
      <c r="I76" s="113">
        <v>2</v>
      </c>
    </row>
    <row r="77" spans="1:9" s="15" customFormat="1" ht="18" customHeight="1">
      <c r="A77" s="62" t="s">
        <v>68</v>
      </c>
      <c r="B77" s="11" t="s">
        <v>30</v>
      </c>
      <c r="C77" s="30"/>
      <c r="D77" s="60">
        <f t="shared" si="3"/>
        <v>9</v>
      </c>
      <c r="E77" s="113">
        <v>0</v>
      </c>
      <c r="F77" s="113">
        <v>0</v>
      </c>
      <c r="G77" s="113">
        <v>0</v>
      </c>
      <c r="H77" s="113">
        <v>1</v>
      </c>
      <c r="I77" s="113">
        <v>8</v>
      </c>
    </row>
    <row r="78" spans="1:9" s="15" customFormat="1" ht="18" customHeight="1">
      <c r="A78" s="62" t="s">
        <v>69</v>
      </c>
      <c r="B78" s="11" t="s">
        <v>31</v>
      </c>
      <c r="C78" s="30"/>
      <c r="D78" s="60">
        <f t="shared" si="3"/>
        <v>0</v>
      </c>
      <c r="E78" s="113">
        <v>0</v>
      </c>
      <c r="F78" s="113">
        <v>0</v>
      </c>
      <c r="G78" s="113">
        <v>0</v>
      </c>
      <c r="H78" s="113">
        <v>0</v>
      </c>
      <c r="I78" s="113">
        <v>0</v>
      </c>
    </row>
    <row r="79" spans="1:9" s="15" customFormat="1" ht="18" customHeight="1">
      <c r="A79" s="62" t="s">
        <v>70</v>
      </c>
      <c r="B79" s="11" t="s">
        <v>32</v>
      </c>
      <c r="C79" s="30"/>
      <c r="D79" s="60">
        <f t="shared" si="3"/>
        <v>0</v>
      </c>
      <c r="E79" s="113">
        <v>0</v>
      </c>
      <c r="F79" s="113">
        <v>0</v>
      </c>
      <c r="G79" s="113">
        <v>0</v>
      </c>
      <c r="H79" s="113">
        <v>0</v>
      </c>
      <c r="I79" s="113">
        <v>0</v>
      </c>
    </row>
    <row r="80" spans="1:9" s="15" customFormat="1" ht="18" customHeight="1">
      <c r="A80" s="62" t="s">
        <v>71</v>
      </c>
      <c r="B80" s="11" t="s">
        <v>33</v>
      </c>
      <c r="C80" s="30"/>
      <c r="D80" s="60">
        <f t="shared" si="3"/>
        <v>5</v>
      </c>
      <c r="E80" s="113">
        <v>0</v>
      </c>
      <c r="F80" s="113">
        <v>0</v>
      </c>
      <c r="G80" s="113">
        <v>0</v>
      </c>
      <c r="H80" s="113">
        <v>0</v>
      </c>
      <c r="I80" s="113">
        <v>5</v>
      </c>
    </row>
    <row r="81" spans="1:9" s="15" customFormat="1" ht="18" customHeight="1">
      <c r="A81" s="62" t="s">
        <v>72</v>
      </c>
      <c r="B81" s="11" t="s">
        <v>34</v>
      </c>
      <c r="C81" s="30"/>
      <c r="D81" s="60">
        <f t="shared" si="3"/>
        <v>21</v>
      </c>
      <c r="E81" s="113">
        <v>0</v>
      </c>
      <c r="F81" s="113">
        <v>0</v>
      </c>
      <c r="G81" s="113">
        <v>0</v>
      </c>
      <c r="H81" s="113">
        <v>0</v>
      </c>
      <c r="I81" s="113">
        <v>21</v>
      </c>
    </row>
    <row r="82" spans="1:9" s="15" customFormat="1" ht="18" customHeight="1">
      <c r="A82" s="62" t="s">
        <v>73</v>
      </c>
      <c r="B82" s="11" t="s">
        <v>35</v>
      </c>
      <c r="C82" s="30"/>
      <c r="D82" s="60">
        <f t="shared" si="3"/>
        <v>9</v>
      </c>
      <c r="E82" s="113">
        <v>0</v>
      </c>
      <c r="F82" s="113">
        <v>0</v>
      </c>
      <c r="G82" s="113">
        <v>0</v>
      </c>
      <c r="H82" s="113">
        <v>0</v>
      </c>
      <c r="I82" s="113">
        <v>9</v>
      </c>
    </row>
    <row r="83" spans="1:9" s="15" customFormat="1" ht="18" customHeight="1">
      <c r="A83" s="62" t="s">
        <v>74</v>
      </c>
      <c r="B83" s="11" t="s">
        <v>36</v>
      </c>
      <c r="C83" s="30"/>
      <c r="D83" s="60">
        <f t="shared" si="3"/>
        <v>0</v>
      </c>
      <c r="E83" s="113">
        <v>0</v>
      </c>
      <c r="F83" s="113">
        <v>0</v>
      </c>
      <c r="G83" s="113">
        <v>0</v>
      </c>
      <c r="H83" s="113">
        <v>0</v>
      </c>
      <c r="I83" s="113">
        <v>0</v>
      </c>
    </row>
    <row r="84" spans="1:9" s="15" customFormat="1" ht="18" customHeight="1">
      <c r="A84" s="62" t="s">
        <v>75</v>
      </c>
      <c r="B84" s="11" t="s">
        <v>37</v>
      </c>
      <c r="C84" s="30"/>
      <c r="D84" s="60">
        <f t="shared" si="3"/>
        <v>2</v>
      </c>
      <c r="E84" s="113">
        <v>0</v>
      </c>
      <c r="F84" s="113">
        <v>0</v>
      </c>
      <c r="G84" s="113">
        <v>0</v>
      </c>
      <c r="H84" s="113">
        <v>0</v>
      </c>
      <c r="I84" s="113">
        <v>2</v>
      </c>
    </row>
    <row r="85" spans="1:9" s="15" customFormat="1" ht="18" customHeight="1">
      <c r="A85" s="62" t="s">
        <v>76</v>
      </c>
      <c r="B85" s="11" t="s">
        <v>38</v>
      </c>
      <c r="C85" s="30"/>
      <c r="D85" s="60">
        <f t="shared" si="3"/>
        <v>0</v>
      </c>
      <c r="E85" s="113">
        <v>0</v>
      </c>
      <c r="F85" s="113">
        <v>0</v>
      </c>
      <c r="G85" s="113">
        <v>0</v>
      </c>
      <c r="H85" s="113">
        <v>0</v>
      </c>
      <c r="I85" s="113">
        <v>0</v>
      </c>
    </row>
    <row r="86" spans="1:9" s="15" customFormat="1" ht="18" customHeight="1">
      <c r="A86" s="62" t="s">
        <v>77</v>
      </c>
      <c r="B86" s="11" t="s">
        <v>39</v>
      </c>
      <c r="C86" s="30"/>
      <c r="D86" s="60">
        <f t="shared" si="3"/>
        <v>0</v>
      </c>
      <c r="E86" s="113">
        <v>0</v>
      </c>
      <c r="F86" s="113">
        <v>0</v>
      </c>
      <c r="G86" s="113">
        <v>0</v>
      </c>
      <c r="H86" s="113">
        <v>0</v>
      </c>
      <c r="I86" s="113">
        <v>0</v>
      </c>
    </row>
    <row r="87" spans="1:9" s="15" customFormat="1" ht="33.75" customHeight="1">
      <c r="A87" s="63" t="s">
        <v>78</v>
      </c>
      <c r="B87" s="12" t="s">
        <v>42</v>
      </c>
      <c r="C87" s="30"/>
      <c r="D87" s="60">
        <f t="shared" si="3"/>
        <v>0</v>
      </c>
      <c r="E87" s="113">
        <v>0</v>
      </c>
      <c r="F87" s="113">
        <v>0</v>
      </c>
      <c r="G87" s="113">
        <v>0</v>
      </c>
      <c r="H87" s="113">
        <v>0</v>
      </c>
      <c r="I87" s="113">
        <v>0</v>
      </c>
    </row>
    <row r="88" spans="1:9" s="15" customFormat="1" ht="18" customHeight="1">
      <c r="A88" s="64" t="s">
        <v>79</v>
      </c>
      <c r="B88" s="13" t="s">
        <v>41</v>
      </c>
      <c r="C88" s="33"/>
      <c r="D88" s="109">
        <f t="shared" si="3"/>
        <v>0</v>
      </c>
      <c r="E88" s="110">
        <v>0</v>
      </c>
      <c r="F88" s="110">
        <v>0</v>
      </c>
      <c r="G88" s="110">
        <v>0</v>
      </c>
      <c r="H88" s="110">
        <v>0</v>
      </c>
      <c r="I88" s="110">
        <v>0</v>
      </c>
    </row>
    <row r="89" spans="1:9" s="23" customFormat="1">
      <c r="A89" s="95" t="s">
        <v>88</v>
      </c>
      <c r="B89" s="96"/>
      <c r="C89" s="97"/>
      <c r="D89" s="98"/>
      <c r="E89" s="98"/>
      <c r="F89" s="98"/>
      <c r="G89" s="98"/>
      <c r="H89" s="98"/>
      <c r="I89" s="98"/>
    </row>
    <row r="403" spans="1:9" ht="24.9" customHeight="1"/>
    <row r="404" spans="1:9" s="4" customFormat="1" ht="9.9" customHeight="1">
      <c r="A404" s="34"/>
      <c r="B404" s="99"/>
      <c r="C404" s="100"/>
      <c r="D404" s="34"/>
      <c r="E404" s="34"/>
      <c r="F404" s="34"/>
      <c r="G404" s="34"/>
      <c r="H404" s="34"/>
      <c r="I404" s="34"/>
    </row>
    <row r="407" spans="1:9">
      <c r="A407" s="101"/>
      <c r="B407" s="102"/>
      <c r="C407" s="103"/>
      <c r="D407" s="101"/>
      <c r="E407" s="101"/>
      <c r="F407" s="101"/>
      <c r="G407" s="101"/>
      <c r="H407" s="101"/>
      <c r="I407" s="101"/>
    </row>
  </sheetData>
  <mergeCells count="10">
    <mergeCell ref="A28:C28"/>
    <mergeCell ref="A29:C29"/>
    <mergeCell ref="A30:C30"/>
    <mergeCell ref="A60:C60"/>
    <mergeCell ref="A1:I1"/>
    <mergeCell ref="A5:C5"/>
    <mergeCell ref="A24:C24"/>
    <mergeCell ref="A25:C25"/>
    <mergeCell ref="A26:C26"/>
    <mergeCell ref="A27:C27"/>
  </mergeCells>
  <phoneticPr fontId="1" type="noConversion"/>
  <hyperlinks>
    <hyperlink ref="A63" r:id="rId1" display="Under half of 1999 &amp; FY 2000"/>
    <hyperlink ref="A64" r:id="rId2" display="民國九  十年度  FY  2001"/>
    <hyperlink ref="A62" r:id="rId3" display="民國九  十年度  FY  2001"/>
  </hyperlinks>
  <pageMargins left="0.62992125984251968" right="0.59055118110236227" top="0.31496062992125984" bottom="0.19685039370078741" header="0.23622047244094491" footer="0"/>
  <pageSetup paperSize="9" scale="99" orientation="portrait" r:id="rId4"/>
  <headerFooter alignWithMargins="0"/>
  <rowBreaks count="1" manualBreakCount="1">
    <brk id="55" max="8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45 (完)</vt:lpstr>
      <vt:lpstr>'45 (完)'!Print_Area</vt:lpstr>
    </vt:vector>
  </TitlesOfParts>
  <Company>經濟部水利署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表49 溫泉水權登記件數＼49 Registered Cases of Hot Spring Water Right（2007）</dc:title>
  <dc:subject>表49 溫泉水權登記件數＼49 Registered Cases of Hot Spring Water Right（2007）</dc:subject>
  <dc:creator>經濟部水利署</dc:creator>
  <cp:keywords>表49 溫泉水權登記件數＼49 Registered Cases of Hot Spring Water Right（2007）</cp:keywords>
  <dc:description>表49 溫泉水權登記件數＼49 Registered Cases of Hot Spring Water Right（2007）</dc:description>
  <cp:lastModifiedBy>林依儒</cp:lastModifiedBy>
  <cp:lastPrinted>2019-05-01T02:48:49Z</cp:lastPrinted>
  <dcterms:created xsi:type="dcterms:W3CDTF">1999-09-30T02:18:24Z</dcterms:created>
  <dcterms:modified xsi:type="dcterms:W3CDTF">2019-05-17T01:57:35Z</dcterms:modified>
  <cp:category>I6Z</cp:category>
</cp:coreProperties>
</file>