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020" windowHeight="7380"/>
  </bookViews>
  <sheets>
    <sheet name="表47 (完)" sheetId="5" r:id="rId1"/>
    <sheet name="圖表" sheetId="3" state="hidden" r:id="rId2"/>
  </sheets>
  <definedNames>
    <definedName name="_xlnm.Print_Area" localSheetId="0">'表47 (完)'!$A$1:$H$43</definedName>
  </definedNames>
  <calcPr calcId="145621"/>
</workbook>
</file>

<file path=xl/calcChain.xml><?xml version="1.0" encoding="utf-8"?>
<calcChain xmlns="http://schemas.openxmlformats.org/spreadsheetml/2006/main">
  <c r="C39" i="5" l="1"/>
  <c r="C37" i="5"/>
  <c r="C35" i="5"/>
  <c r="H33" i="5"/>
  <c r="G33" i="5"/>
  <c r="F33" i="5"/>
  <c r="E33" i="5"/>
  <c r="C33" i="5" s="1"/>
  <c r="D33" i="5"/>
  <c r="C31" i="5"/>
  <c r="C29" i="5"/>
  <c r="C27" i="5"/>
  <c r="H25" i="5"/>
  <c r="G25" i="5"/>
  <c r="G23" i="5" s="1"/>
  <c r="F25" i="5"/>
  <c r="E25" i="5"/>
  <c r="D25" i="5"/>
  <c r="D23" i="5" s="1"/>
  <c r="E23" i="5"/>
  <c r="F23" i="5" l="1"/>
  <c r="H23" i="5"/>
  <c r="C25" i="5"/>
  <c r="C23" i="5" s="1"/>
</calcChain>
</file>

<file path=xl/sharedStrings.xml><?xml version="1.0" encoding="utf-8"?>
<sst xmlns="http://schemas.openxmlformats.org/spreadsheetml/2006/main" count="75" uniqueCount="59">
  <si>
    <t>Water</t>
  </si>
  <si>
    <t>Supply</t>
  </si>
  <si>
    <t>總　　計</t>
    <phoneticPr fontId="3" type="noConversion"/>
  </si>
  <si>
    <t>家用及公共</t>
    <phoneticPr fontId="3" type="noConversion"/>
  </si>
  <si>
    <t>農業用水</t>
    <phoneticPr fontId="3" type="noConversion"/>
  </si>
  <si>
    <t>水力用水</t>
    <phoneticPr fontId="3" type="noConversion"/>
  </si>
  <si>
    <t>工業用水</t>
    <phoneticPr fontId="3" type="noConversion"/>
  </si>
  <si>
    <t>其他用途</t>
    <phoneticPr fontId="3" type="noConversion"/>
  </si>
  <si>
    <t>給水</t>
    <phoneticPr fontId="3" type="noConversion"/>
  </si>
  <si>
    <t>Agriculture</t>
    <phoneticPr fontId="3" type="noConversion"/>
  </si>
  <si>
    <t>Power</t>
    <phoneticPr fontId="3" type="noConversion"/>
  </si>
  <si>
    <t>Industrial</t>
    <phoneticPr fontId="3" type="noConversion"/>
  </si>
  <si>
    <t xml:space="preserve"> Water Resources</t>
    <phoneticPr fontId="3" type="noConversion"/>
  </si>
  <si>
    <t>Grand</t>
    <phoneticPr fontId="3" type="noConversion"/>
  </si>
  <si>
    <t>Public Water</t>
    <phoneticPr fontId="3" type="noConversion"/>
  </si>
  <si>
    <t>Water</t>
    <phoneticPr fontId="3" type="noConversion"/>
  </si>
  <si>
    <t>Total</t>
    <phoneticPr fontId="3" type="noConversion"/>
  </si>
  <si>
    <t>Others</t>
    <phoneticPr fontId="3" type="noConversion"/>
  </si>
  <si>
    <r>
      <t xml:space="preserve">   </t>
    </r>
    <r>
      <rPr>
        <sz val="10"/>
        <rFont val="標楷體"/>
        <family val="4"/>
        <charset val="136"/>
      </rPr>
      <t>單位：件</t>
    </r>
    <phoneticPr fontId="3" type="noConversion"/>
  </si>
  <si>
    <r>
      <t>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源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別</t>
    </r>
    <r>
      <rPr>
        <sz val="10"/>
        <rFont val="Times New Roman"/>
        <family val="1"/>
      </rPr>
      <t xml:space="preserve"> </t>
    </r>
    <phoneticPr fontId="3" type="noConversion"/>
  </si>
  <si>
    <t>資料來源：經濟部水利署水利行政組。</t>
    <phoneticPr fontId="2" type="noConversion"/>
  </si>
  <si>
    <t xml:space="preserve">Data Source:Water Administration Division, WRA, MOEA. </t>
    <phoneticPr fontId="2" type="noConversion"/>
  </si>
  <si>
    <r>
      <t>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case</t>
    </r>
    <phoneticPr fontId="3" type="noConversion"/>
  </si>
  <si>
    <t>Water Right</t>
    <phoneticPr fontId="3" type="noConversion"/>
  </si>
  <si>
    <t>Temporary Water Use</t>
    <phoneticPr fontId="3" type="noConversion"/>
  </si>
  <si>
    <t>Hot Spring Water Right</t>
    <phoneticPr fontId="3" type="noConversion"/>
  </si>
  <si>
    <t>地面水</t>
    <phoneticPr fontId="3" type="noConversion"/>
  </si>
  <si>
    <t>Surface Water</t>
    <phoneticPr fontId="3" type="noConversion"/>
  </si>
  <si>
    <t>Ground Water</t>
    <phoneticPr fontId="3" type="noConversion"/>
  </si>
  <si>
    <r>
      <t>一般水權</t>
    </r>
    <r>
      <rPr>
        <sz val="11"/>
        <rFont val="Times New Roman"/>
        <family val="1"/>
      </rPr>
      <t xml:space="preserve"> </t>
    </r>
    <phoneticPr fontId="3" type="noConversion"/>
  </si>
  <si>
    <r>
      <t>說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  <charset val="136"/>
      </rPr>
      <t>明：臨時用水執照有效期限最長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年。</t>
    </r>
    <phoneticPr fontId="2" type="noConversion"/>
  </si>
  <si>
    <r>
      <t>民國</t>
    </r>
    <r>
      <rPr>
        <b/>
        <sz val="11"/>
        <rFont val="Times New Roman"/>
        <family val="1"/>
      </rPr>
      <t xml:space="preserve"> 96 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 2007</t>
    </r>
    <phoneticPr fontId="3" type="noConversion"/>
  </si>
  <si>
    <r>
      <t>民國</t>
    </r>
    <r>
      <rPr>
        <b/>
        <sz val="11"/>
        <rFont val="Times New Roman"/>
        <family val="1"/>
      </rPr>
      <t xml:space="preserve"> 97 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 2008</t>
    </r>
    <phoneticPr fontId="3" type="noConversion"/>
  </si>
  <si>
    <r>
      <t>民國</t>
    </r>
    <r>
      <rPr>
        <b/>
        <sz val="11"/>
        <rFont val="Times New Roman"/>
        <family val="1"/>
      </rPr>
      <t xml:space="preserve"> 98 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 2009</t>
    </r>
  </si>
  <si>
    <r>
      <t>民國</t>
    </r>
    <r>
      <rPr>
        <b/>
        <sz val="11"/>
        <rFont val="Times New Roman"/>
        <family val="1"/>
      </rPr>
      <t xml:space="preserve"> 99 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 2010</t>
    </r>
    <phoneticPr fontId="3" type="noConversion"/>
  </si>
  <si>
    <r>
      <t>民國</t>
    </r>
    <r>
      <rPr>
        <b/>
        <sz val="11"/>
        <rFont val="Times New Roman"/>
        <family val="1"/>
      </rPr>
      <t xml:space="preserve"> 100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2011</t>
    </r>
    <phoneticPr fontId="3" type="noConversion"/>
  </si>
  <si>
    <r>
      <t>民國</t>
    </r>
    <r>
      <rPr>
        <b/>
        <sz val="11"/>
        <rFont val="Times New Roman"/>
        <family val="1"/>
      </rPr>
      <t xml:space="preserve"> 101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2012</t>
    </r>
    <phoneticPr fontId="3" type="noConversion"/>
  </si>
  <si>
    <r>
      <t>民國</t>
    </r>
    <r>
      <rPr>
        <b/>
        <sz val="11"/>
        <rFont val="Times New Roman"/>
        <family val="1"/>
      </rPr>
      <t xml:space="preserve"> 102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2013</t>
    </r>
    <phoneticPr fontId="3" type="noConversion"/>
  </si>
  <si>
    <r>
      <t>民國</t>
    </r>
    <r>
      <rPr>
        <b/>
        <sz val="11"/>
        <rFont val="Times New Roman"/>
        <family val="1"/>
      </rPr>
      <t xml:space="preserve"> 103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2014</t>
    </r>
    <r>
      <rPr>
        <sz val="12"/>
        <rFont val="新細明體"/>
        <family val="1"/>
        <charset val="136"/>
      </rPr>
      <t/>
    </r>
    <phoneticPr fontId="3" type="noConversion"/>
  </si>
  <si>
    <r>
      <t>民國</t>
    </r>
    <r>
      <rPr>
        <b/>
        <sz val="11"/>
        <rFont val="Times New Roman"/>
        <family val="1"/>
      </rPr>
      <t xml:space="preserve"> 104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2015</t>
    </r>
    <phoneticPr fontId="3" type="noConversion"/>
  </si>
  <si>
    <r>
      <rPr>
        <sz val="11"/>
        <rFont val="標楷體"/>
        <family val="4"/>
        <charset val="136"/>
      </rPr>
      <t>臨時用水</t>
    </r>
    <phoneticPr fontId="3" type="noConversion"/>
  </si>
  <si>
    <r>
      <rPr>
        <sz val="11"/>
        <rFont val="標楷體"/>
        <family val="4"/>
        <charset val="136"/>
      </rPr>
      <t>温泉水權</t>
    </r>
    <phoneticPr fontId="3" type="noConversion"/>
  </si>
  <si>
    <r>
      <rPr>
        <b/>
        <sz val="11"/>
        <rFont val="標楷體"/>
        <family val="4"/>
        <charset val="136"/>
      </rPr>
      <t>地下水</t>
    </r>
    <phoneticPr fontId="3" type="noConversion"/>
  </si>
  <si>
    <r>
      <rPr>
        <sz val="11"/>
        <rFont val="標楷體"/>
        <family val="4"/>
        <charset val="136"/>
      </rPr>
      <t>一般水權</t>
    </r>
    <r>
      <rPr>
        <sz val="11"/>
        <rFont val="Times New Roman"/>
        <family val="1"/>
      </rPr>
      <t xml:space="preserve"> </t>
    </r>
    <phoneticPr fontId="3" type="noConversion"/>
  </si>
  <si>
    <r>
      <rPr>
        <sz val="11"/>
        <rFont val="標楷體"/>
        <family val="4"/>
        <charset val="136"/>
      </rPr>
      <t>臨時用水</t>
    </r>
    <phoneticPr fontId="3" type="noConversion"/>
  </si>
  <si>
    <r>
      <t>民國</t>
    </r>
    <r>
      <rPr>
        <b/>
        <sz val="11"/>
        <rFont val="Times New Roman"/>
        <family val="1"/>
      </rPr>
      <t xml:space="preserve"> 105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2016</t>
    </r>
    <r>
      <rPr>
        <sz val="12"/>
        <rFont val="新細明體"/>
        <family val="1"/>
        <charset val="136"/>
      </rPr>
      <t/>
    </r>
    <phoneticPr fontId="3" type="noConversion"/>
  </si>
  <si>
    <r>
      <t>民國</t>
    </r>
    <r>
      <rPr>
        <b/>
        <sz val="11"/>
        <rFont val="Times New Roman"/>
        <family val="1"/>
      </rPr>
      <t xml:space="preserve"> 106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2017</t>
    </r>
    <phoneticPr fontId="3" type="noConversion"/>
  </si>
  <si>
    <t>家用及公共給水</t>
  </si>
  <si>
    <t>農業用水</t>
  </si>
  <si>
    <t>水力用水</t>
  </si>
  <si>
    <t>工業用水</t>
  </si>
  <si>
    <t>其他用途</t>
  </si>
  <si>
    <r>
      <t>引用水量(左標</t>
    </r>
    <r>
      <rPr>
        <sz val="12"/>
        <rFont val="新細明體"/>
        <family val="1"/>
        <charset val="136"/>
      </rPr>
      <t>)</t>
    </r>
    <phoneticPr fontId="3" type="noConversion"/>
  </si>
  <si>
    <r>
      <t>件數(右標</t>
    </r>
    <r>
      <rPr>
        <sz val="12"/>
        <rFont val="新細明體"/>
        <family val="1"/>
        <charset val="136"/>
      </rPr>
      <t>)</t>
    </r>
    <phoneticPr fontId="3" type="noConversion"/>
  </si>
  <si>
    <r>
      <t>　</t>
    </r>
    <r>
      <rPr>
        <sz val="12"/>
        <rFont val="Times New Roman"/>
        <family val="1"/>
      </rPr>
      <t>106</t>
    </r>
    <r>
      <rPr>
        <sz val="12"/>
        <rFont val="新細明體"/>
        <family val="1"/>
        <charset val="136"/>
      </rPr>
      <t>年度</t>
    </r>
    <phoneticPr fontId="3" type="noConversion"/>
  </si>
  <si>
    <r>
      <t>民國</t>
    </r>
    <r>
      <rPr>
        <b/>
        <sz val="11"/>
        <rFont val="Times New Roman"/>
        <family val="1"/>
      </rPr>
      <t xml:space="preserve"> 107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2018</t>
    </r>
    <phoneticPr fontId="3" type="noConversion"/>
  </si>
  <si>
    <t>-</t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</si>
  <si>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 xml:space="preserve">47  </t>
    </r>
    <r>
      <rPr>
        <b/>
        <sz val="16"/>
        <rFont val="標楷體"/>
        <family val="4"/>
        <charset val="136"/>
      </rPr>
      <t>有效之水權及臨時用水登記件數</t>
    </r>
    <phoneticPr fontId="3" type="noConversion"/>
  </si>
  <si>
    <t>Table 47.  Registered Cases of Effective Water Right and Temporary Water Use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</si>
</sst>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;\-#;&quot;-&quot;"/>
    <numFmt numFmtId="177" formatCode="0.00_);[Red]\(0.00\)"/>
    <numFmt numFmtId="178" formatCode="0.00000_);[Red]\(0.00000\)"/>
  </numFmts>
  <fonts count="20">
    <font>
      <sz val="12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0"/>
      <name val="標楷體"/>
      <family val="4"/>
      <charset val="136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細明體"/>
      <family val="3"/>
      <charset val="136"/>
    </font>
    <font>
      <b/>
      <sz val="14"/>
      <name val="Times New Roman"/>
      <family val="1"/>
    </font>
    <font>
      <sz val="9"/>
      <name val="細明體"/>
      <family val="3"/>
      <charset val="136"/>
    </font>
    <font>
      <b/>
      <sz val="11"/>
      <name val="標楷體"/>
      <family val="4"/>
      <charset val="136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7" fillId="0" borderId="0" xfId="0" applyFont="1" applyAlignment="1">
      <alignment horizontal="centerContinuous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distributed" vertical="center" justifyLastLine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176" fontId="12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78" fontId="14" fillId="0" borderId="0" xfId="0" applyNumberFormat="1" applyFont="1" applyAlignment="1">
      <alignment vertical="center"/>
    </xf>
    <xf numFmtId="0" fontId="19" fillId="0" borderId="11" xfId="0" applyFont="1" applyBorder="1" applyAlignment="1">
      <alignment vertical="center"/>
    </xf>
    <xf numFmtId="3" fontId="16" fillId="0" borderId="13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distributed" vertical="center" justifyLastLine="1"/>
    </xf>
    <xf numFmtId="49" fontId="5" fillId="0" borderId="2" xfId="0" applyNumberFormat="1" applyFont="1" applyFill="1" applyBorder="1" applyAlignment="1">
      <alignment horizontal="distributed" vertical="center" justifyLastLine="1"/>
    </xf>
    <xf numFmtId="0" fontId="10" fillId="0" borderId="0" xfId="0" applyFont="1" applyFill="1"/>
    <xf numFmtId="0" fontId="10" fillId="0" borderId="0" xfId="0" applyNumberFormat="1" applyFont="1" applyFill="1" applyAlignment="1"/>
    <xf numFmtId="0" fontId="1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NumberFormat="1" applyFont="1" applyFill="1" applyAlignment="1">
      <alignment vertical="center"/>
    </xf>
    <xf numFmtId="176" fontId="16" fillId="0" borderId="6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Alignment="1">
      <alignment horizontal="left" vertical="center" indent="1"/>
    </xf>
    <xf numFmtId="49" fontId="16" fillId="0" borderId="0" xfId="0" applyNumberFormat="1" applyFont="1" applyFill="1" applyAlignment="1">
      <alignment horizontal="left" vertical="center" indent="1"/>
    </xf>
    <xf numFmtId="0" fontId="17" fillId="0" borderId="0" xfId="0" applyNumberFormat="1" applyFont="1" applyFill="1" applyAlignment="1">
      <alignment vertical="center"/>
    </xf>
    <xf numFmtId="176" fontId="17" fillId="0" borderId="6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right" vertical="center"/>
    </xf>
    <xf numFmtId="49" fontId="16" fillId="0" borderId="7" xfId="0" applyNumberFormat="1" applyFont="1" applyFill="1" applyBorder="1" applyAlignment="1">
      <alignment vertical="center"/>
    </xf>
    <xf numFmtId="49" fontId="17" fillId="0" borderId="0" xfId="0" applyNumberFormat="1" applyFont="1" applyFill="1" applyAlignment="1">
      <alignment horizontal="left" vertical="center"/>
    </xf>
    <xf numFmtId="176" fontId="17" fillId="0" borderId="8" xfId="0" applyNumberFormat="1" applyFont="1" applyFill="1" applyBorder="1" applyAlignment="1">
      <alignment horizontal="right" vertical="center"/>
    </xf>
    <xf numFmtId="176" fontId="17" fillId="0" borderId="4" xfId="0" applyNumberFormat="1" applyFont="1" applyFill="1" applyBorder="1" applyAlignment="1">
      <alignment horizontal="right" vertical="center"/>
    </xf>
    <xf numFmtId="3" fontId="18" fillId="0" borderId="0" xfId="1" applyNumberFormat="1" applyFont="1" applyFill="1"/>
    <xf numFmtId="0" fontId="1" fillId="0" borderId="0" xfId="0" applyNumberFormat="1" applyFont="1" applyFill="1" applyAlignment="1"/>
    <xf numFmtId="0" fontId="1" fillId="0" borderId="0" xfId="0" applyFont="1" applyFill="1"/>
    <xf numFmtId="0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3" fontId="17" fillId="0" borderId="0" xfId="1" applyNumberFormat="1" applyFont="1" applyFill="1"/>
    <xf numFmtId="0" fontId="1" fillId="0" borderId="0" xfId="1" applyFont="1" applyFill="1" applyAlignment="1">
      <alignment horizontal="left" vertical="top" wrapText="1"/>
    </xf>
    <xf numFmtId="3" fontId="9" fillId="0" borderId="0" xfId="1" applyNumberFormat="1" applyFont="1" applyFill="1"/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49" fontId="17" fillId="0" borderId="0" xfId="0" applyNumberFormat="1" applyFont="1" applyFill="1" applyAlignment="1">
      <alignment horizontal="left" vertical="center" wrapText="1" indent="2"/>
    </xf>
    <xf numFmtId="49" fontId="17" fillId="0" borderId="0" xfId="0" applyNumberFormat="1" applyFont="1" applyFill="1" applyAlignment="1">
      <alignment horizontal="left" vertical="center" indent="2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left" vertical="center" wrapText="1" indent="2"/>
    </xf>
    <xf numFmtId="49" fontId="10" fillId="0" borderId="0" xfId="0" applyNumberFormat="1" applyFont="1" applyFill="1" applyAlignment="1">
      <alignment horizontal="left" vertical="center" wrapText="1" indent="2"/>
    </xf>
    <xf numFmtId="49" fontId="10" fillId="0" borderId="0" xfId="0" applyNumberFormat="1" applyFont="1" applyFill="1" applyAlignment="1">
      <alignment horizontal="left" vertical="center" indent="2"/>
    </xf>
    <xf numFmtId="49" fontId="10" fillId="0" borderId="4" xfId="0" applyNumberFormat="1" applyFont="1" applyFill="1" applyBorder="1" applyAlignment="1">
      <alignment horizontal="left" vertical="center" wrapText="1" indent="2"/>
    </xf>
    <xf numFmtId="49" fontId="10" fillId="0" borderId="9" xfId="0" applyNumberFormat="1" applyFont="1" applyFill="1" applyBorder="1" applyAlignment="1">
      <alignment horizontal="left" vertical="center" indent="2"/>
    </xf>
  </cellXfs>
  <cellStyles count="2">
    <cellStyle name="一般" xfId="0" builtinId="0"/>
    <cellStyle name="一般_表(2)" xfId="1"/>
  </cellStyles>
  <dxfs count="0"/>
  <tableStyles count="0" defaultTableStyle="TableStyleMedium2" defaultPivotStyle="PivotStyleLight16"/>
  <colors>
    <mruColors>
      <color rgb="FFF57E1B"/>
      <color rgb="FFD16309"/>
      <color rgb="FFCCECFF"/>
      <color rgb="FF008A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600">
                <a:latin typeface="Times New Roman" panose="02020603050405020304" pitchFamily="18" charset="0"/>
                <a:ea typeface="標楷體" panose="03000509000000000000" pitchFamily="65" charset="-120"/>
                <a:cs typeface="Times New Roman" panose="02020603050405020304" pitchFamily="18" charset="0"/>
              </a:rPr>
              <a:t>圖</a:t>
            </a:r>
            <a:r>
              <a:rPr lang="en-US" altLang="zh-TW" sz="1600">
                <a:latin typeface="Times New Roman" panose="02020603050405020304" pitchFamily="18" charset="0"/>
                <a:ea typeface="標楷體" panose="03000509000000000000" pitchFamily="65" charset="-120"/>
                <a:cs typeface="Times New Roman" panose="02020603050405020304" pitchFamily="18" charset="0"/>
              </a:rPr>
              <a:t>16  </a:t>
            </a:r>
            <a:r>
              <a:rPr lang="zh-TW" altLang="en-US" sz="1600">
                <a:latin typeface="Times New Roman" panose="02020603050405020304" pitchFamily="18" charset="0"/>
                <a:ea typeface="標楷體" panose="03000509000000000000" pitchFamily="65" charset="-120"/>
                <a:cs typeface="Times New Roman" panose="02020603050405020304" pitchFamily="18" charset="0"/>
              </a:rPr>
              <a:t>有效水權及臨時用水登記件數和引用水量</a:t>
            </a:r>
            <a:endParaRPr lang="en-US" altLang="zh-TW" sz="1600">
              <a:latin typeface="Times New Roman" panose="02020603050405020304" pitchFamily="18" charset="0"/>
              <a:ea typeface="標楷體" panose="03000509000000000000" pitchFamily="65" charset="-120"/>
              <a:cs typeface="Times New Roman" panose="02020603050405020304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378251638702229"/>
          <c:y val="0.30464308802130802"/>
          <c:w val="0.77105852606120573"/>
          <c:h val="0.6203449764601879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圖表!$B$4</c:f>
              <c:strCache>
                <c:ptCount val="1"/>
                <c:pt idx="0">
                  <c:v>引用水量(左標)</c:v>
                </c:pt>
              </c:strCache>
            </c:strRef>
          </c:tx>
          <c:spPr>
            <a:pattFill prst="pct60">
              <a:fgClr>
                <a:srgbClr val="00B0F0"/>
              </a:fgClr>
              <a:bgClr>
                <a:srgbClr val="CCECFF"/>
              </a:bgClr>
            </a:pattFill>
            <a:ln>
              <a:solidFill>
                <a:srgbClr val="008AF2">
                  <a:alpha val="90980"/>
                </a:srgbClr>
              </a:solidFill>
            </a:ln>
          </c:spPr>
          <c:invertIfNegative val="0"/>
          <c:cat>
            <c:strRef>
              <c:f>圖表!$C$2:$G$2</c:f>
              <c:strCache>
                <c:ptCount val="5"/>
                <c:pt idx="0">
                  <c:v>家用及公共給水</c:v>
                </c:pt>
                <c:pt idx="1">
                  <c:v>農業用水</c:v>
                </c:pt>
                <c:pt idx="2">
                  <c:v>水力用水</c:v>
                </c:pt>
                <c:pt idx="3">
                  <c:v>工業用水</c:v>
                </c:pt>
                <c:pt idx="4">
                  <c:v>其他用途</c:v>
                </c:pt>
              </c:strCache>
            </c:strRef>
          </c:cat>
          <c:val>
            <c:numRef>
              <c:f>圖表!$C$4:$G$4</c:f>
              <c:numCache>
                <c:formatCode>#,##0</c:formatCode>
                <c:ptCount val="5"/>
                <c:pt idx="0">
                  <c:v>5529351.5764429774</c:v>
                </c:pt>
                <c:pt idx="1">
                  <c:v>22460039.23285269</c:v>
                </c:pt>
                <c:pt idx="2">
                  <c:v>58838724.561599992</c:v>
                </c:pt>
                <c:pt idx="3">
                  <c:v>2587700.0448175482</c:v>
                </c:pt>
                <c:pt idx="4">
                  <c:v>254465.95859058166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51360"/>
        <c:axId val="145961728"/>
      </c:barChart>
      <c:lineChart>
        <c:grouping val="standard"/>
        <c:varyColors val="0"/>
        <c:ser>
          <c:idx val="0"/>
          <c:order val="0"/>
          <c:tx>
            <c:strRef>
              <c:f>圖表!$B$3</c:f>
              <c:strCache>
                <c:ptCount val="1"/>
                <c:pt idx="0">
                  <c:v>件數(右標)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8"/>
            <c:spPr>
              <a:solidFill>
                <a:srgbClr val="F57E1B"/>
              </a:solidFill>
              <a:ln>
                <a:solidFill>
                  <a:srgbClr val="D16309"/>
                </a:solidFill>
              </a:ln>
            </c:spPr>
          </c:marker>
          <c:cat>
            <c:strRef>
              <c:f>圖表!$C$2:$G$2</c:f>
              <c:strCache>
                <c:ptCount val="5"/>
                <c:pt idx="0">
                  <c:v>家用及公共給水</c:v>
                </c:pt>
                <c:pt idx="1">
                  <c:v>農業用水</c:v>
                </c:pt>
                <c:pt idx="2">
                  <c:v>水力用水</c:v>
                </c:pt>
                <c:pt idx="3">
                  <c:v>工業用水</c:v>
                </c:pt>
                <c:pt idx="4">
                  <c:v>其他用途</c:v>
                </c:pt>
              </c:strCache>
            </c:strRef>
          </c:cat>
          <c:val>
            <c:numRef>
              <c:f>圖表!$C$3:$G$3</c:f>
              <c:numCache>
                <c:formatCode>#,##0</c:formatCode>
                <c:ptCount val="5"/>
                <c:pt idx="0">
                  <c:v>3417</c:v>
                </c:pt>
                <c:pt idx="1">
                  <c:v>23734</c:v>
                </c:pt>
                <c:pt idx="2" formatCode="General">
                  <c:v>91</c:v>
                </c:pt>
                <c:pt idx="3">
                  <c:v>3715</c:v>
                </c:pt>
                <c:pt idx="4">
                  <c:v>5026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96512"/>
        <c:axId val="145963648"/>
      </c:lineChart>
      <c:catAx>
        <c:axId val="145951360"/>
        <c:scaling>
          <c:orientation val="minMax"/>
        </c:scaling>
        <c:delete val="0"/>
        <c:axPos val="b"/>
        <c:majorTickMark val="in"/>
        <c:minorTickMark val="none"/>
        <c:tickLblPos val="nextTo"/>
        <c:txPr>
          <a:bodyPr/>
          <a:lstStyle/>
          <a:p>
            <a:pPr>
              <a:defRPr>
                <a:latin typeface="標楷體" panose="03000509000000000000" pitchFamily="65" charset="-120"/>
                <a:ea typeface="標楷體" panose="03000509000000000000" pitchFamily="65" charset="-120"/>
              </a:defRPr>
            </a:pPr>
            <a:endParaRPr lang="zh-TW"/>
          </a:p>
        </c:txPr>
        <c:crossAx val="145961728"/>
        <c:crosses val="autoZero"/>
        <c:auto val="1"/>
        <c:lblAlgn val="ctr"/>
        <c:lblOffset val="100"/>
        <c:noMultiLvlLbl val="0"/>
      </c:catAx>
      <c:valAx>
        <c:axId val="145961728"/>
        <c:scaling>
          <c:orientation val="minMax"/>
        </c:scaling>
        <c:delete val="0"/>
        <c:axPos val="l"/>
        <c:majorGridlines/>
        <c:numFmt formatCode="#,##0" sourceLinked="1"/>
        <c:majorTickMark val="in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TW"/>
          </a:p>
        </c:txPr>
        <c:crossAx val="145951360"/>
        <c:crosses val="autoZero"/>
        <c:crossBetween val="between"/>
        <c:dispUnits>
          <c:builtInUnit val="thousands"/>
        </c:dispUnits>
      </c:valAx>
      <c:valAx>
        <c:axId val="14596364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TW"/>
          </a:p>
        </c:txPr>
        <c:crossAx val="146096512"/>
        <c:crosses val="max"/>
        <c:crossBetween val="between"/>
      </c:valAx>
      <c:catAx>
        <c:axId val="146096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459636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30191972076788831"/>
          <c:y val="0.18806219718618725"/>
          <c:w val="0.43979057591623039"/>
          <c:h val="4.6127067014795471E-2"/>
        </c:manualLayout>
      </c:layout>
      <c:overlay val="0"/>
      <c:txPr>
        <a:bodyPr/>
        <a:lstStyle/>
        <a:p>
          <a:pPr>
            <a:defRPr>
              <a:latin typeface="標楷體" panose="03000509000000000000" pitchFamily="65" charset="-120"/>
              <a:ea typeface="標楷體" panose="03000509000000000000" pitchFamily="65" charset="-120"/>
            </a:defRPr>
          </a:pPr>
          <a:endParaRPr lang="zh-TW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8</xdr:row>
      <xdr:rowOff>0</xdr:rowOff>
    </xdr:from>
    <xdr:to>
      <xdr:col>3</xdr:col>
      <xdr:colOff>349250</xdr:colOff>
      <xdr:row>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13660" y="201168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127000</xdr:colOff>
      <xdr:row>8</xdr:row>
      <xdr:rowOff>0</xdr:rowOff>
    </xdr:from>
    <xdr:to>
      <xdr:col>4</xdr:col>
      <xdr:colOff>323850</xdr:colOff>
      <xdr:row>8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73120" y="201168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273050</xdr:colOff>
      <xdr:row>8</xdr:row>
      <xdr:rowOff>0</xdr:rowOff>
    </xdr:from>
    <xdr:to>
      <xdr:col>5</xdr:col>
      <xdr:colOff>469900</xdr:colOff>
      <xdr:row>8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304030" y="201168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203200</xdr:colOff>
      <xdr:row>8</xdr:row>
      <xdr:rowOff>0</xdr:rowOff>
    </xdr:from>
    <xdr:to>
      <xdr:col>6</xdr:col>
      <xdr:colOff>400050</xdr:colOff>
      <xdr:row>8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988560" y="201168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114300</xdr:colOff>
      <xdr:row>8</xdr:row>
      <xdr:rowOff>0</xdr:rowOff>
    </xdr:from>
    <xdr:to>
      <xdr:col>7</xdr:col>
      <xdr:colOff>304800</xdr:colOff>
      <xdr:row>8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654040" y="2011680"/>
          <a:ext cx="1905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234950</xdr:colOff>
      <xdr:row>44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499360" y="995172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787400</xdr:colOff>
      <xdr:row>44</xdr:row>
      <xdr:rowOff>0</xdr:rowOff>
    </xdr:from>
    <xdr:to>
      <xdr:col>4</xdr:col>
      <xdr:colOff>171450</xdr:colOff>
      <xdr:row>44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248660" y="9951720"/>
          <a:ext cx="16891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781050</xdr:colOff>
      <xdr:row>44</xdr:row>
      <xdr:rowOff>0</xdr:rowOff>
    </xdr:from>
    <xdr:to>
      <xdr:col>5</xdr:col>
      <xdr:colOff>158750</xdr:colOff>
      <xdr:row>44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027170" y="9951720"/>
          <a:ext cx="16256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25400</xdr:colOff>
      <xdr:row>44</xdr:row>
      <xdr:rowOff>0</xdr:rowOff>
    </xdr:from>
    <xdr:to>
      <xdr:col>6</xdr:col>
      <xdr:colOff>222250</xdr:colOff>
      <xdr:row>44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810760" y="995172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190500</xdr:colOff>
      <xdr:row>44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539740" y="9951720"/>
          <a:ext cx="1905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137160</xdr:colOff>
      <xdr:row>8</xdr:row>
      <xdr:rowOff>41910</xdr:rowOff>
    </xdr:from>
    <xdr:to>
      <xdr:col>14</xdr:col>
      <xdr:colOff>320040</xdr:colOff>
      <xdr:row>30</xdr:row>
      <xdr:rowOff>198120</xdr:rowOff>
    </xdr:to>
    <xdr:grpSp>
      <xdr:nvGrpSpPr>
        <xdr:cNvPr id="4" name="群組 3"/>
        <xdr:cNvGrpSpPr/>
      </xdr:nvGrpSpPr>
      <xdr:grpSpPr>
        <a:xfrm>
          <a:off x="3939540" y="1718310"/>
          <a:ext cx="6164580" cy="4682490"/>
          <a:chOff x="4526280" y="1604010"/>
          <a:chExt cx="5844540" cy="4377690"/>
        </a:xfrm>
      </xdr:grpSpPr>
      <xdr:graphicFrame macro="">
        <xdr:nvGraphicFramePr>
          <xdr:cNvPr id="2" name="圖表 1"/>
          <xdr:cNvGraphicFramePr/>
        </xdr:nvGraphicFramePr>
        <xdr:xfrm>
          <a:off x="4526280" y="1604010"/>
          <a:ext cx="5821680" cy="43776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文字方塊 2"/>
          <xdr:cNvSpPr txBox="1"/>
        </xdr:nvSpPr>
        <xdr:spPr>
          <a:xfrm>
            <a:off x="9814560" y="2529840"/>
            <a:ext cx="55626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zh-TW" altLang="en-US" sz="1100">
                <a:latin typeface="標楷體" panose="03000509000000000000" pitchFamily="65" charset="-120"/>
                <a:ea typeface="標楷體" panose="03000509000000000000" pitchFamily="65" charset="-120"/>
              </a:rPr>
              <a:t>件數</a:t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0.39398</cdr:x>
      <cdr:y>0.09138</cdr:y>
    </cdr:from>
    <cdr:to>
      <cdr:x>0.59948</cdr:x>
      <cdr:y>0.17668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2293620" y="400050"/>
          <a:ext cx="1196340" cy="373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TW" altLang="en-US" sz="1400">
              <a:latin typeface="Times New Roman" panose="02020603050405020304" pitchFamily="18" charset="0"/>
              <a:ea typeface="標楷體" panose="03000509000000000000" pitchFamily="65" charset="-120"/>
              <a:cs typeface="Times New Roman" panose="02020603050405020304" pitchFamily="18" charset="0"/>
            </a:rPr>
            <a:t>民國</a:t>
          </a:r>
          <a:r>
            <a:rPr lang="en-US" altLang="zh-TW" sz="1400">
              <a:latin typeface="Times New Roman" panose="02020603050405020304" pitchFamily="18" charset="0"/>
              <a:ea typeface="標楷體" panose="03000509000000000000" pitchFamily="65" charset="-120"/>
              <a:cs typeface="Times New Roman" panose="02020603050405020304" pitchFamily="18" charset="0"/>
            </a:rPr>
            <a:t>107</a:t>
          </a:r>
          <a:r>
            <a:rPr lang="zh-TW" altLang="en-US" sz="1400">
              <a:latin typeface="Times New Roman" panose="02020603050405020304" pitchFamily="18" charset="0"/>
              <a:ea typeface="標楷體" panose="03000509000000000000" pitchFamily="65" charset="-120"/>
              <a:cs typeface="Times New Roman" panose="02020603050405020304" pitchFamily="18" charset="0"/>
            </a:rPr>
            <a:t>年度</a:t>
          </a:r>
          <a:endParaRPr lang="en-US" altLang="zh-TW" sz="1400">
            <a:latin typeface="Times New Roman" panose="02020603050405020304" pitchFamily="18" charset="0"/>
            <a:ea typeface="標楷體" panose="03000509000000000000" pitchFamily="65" charset="-12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0.00916</cdr:x>
      <cdr:y>0.21149</cdr:y>
    </cdr:from>
    <cdr:to>
      <cdr:x>0.18717</cdr:x>
      <cdr:y>0.27415</cdr:y>
    </cdr:to>
    <cdr:sp macro="" textlink="">
      <cdr:nvSpPr>
        <cdr:cNvPr id="3" name="文字方塊 2"/>
        <cdr:cNvSpPr txBox="1"/>
      </cdr:nvSpPr>
      <cdr:spPr>
        <a:xfrm xmlns:a="http://schemas.openxmlformats.org/drawingml/2006/main">
          <a:off x="53340" y="925830"/>
          <a:ext cx="103632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TW" altLang="en-US" sz="1100">
              <a:latin typeface="標楷體" panose="03000509000000000000" pitchFamily="65" charset="-120"/>
              <a:ea typeface="標楷體" panose="03000509000000000000" pitchFamily="65" charset="-120"/>
            </a:rPr>
            <a:t>百萬立方公尺</a:t>
          </a:r>
          <a:endParaRPr lang="en-US" altLang="zh-TW" sz="1100">
            <a:latin typeface="標楷體" panose="03000509000000000000" pitchFamily="65" charset="-120"/>
            <a:ea typeface="標楷體" panose="03000509000000000000" pitchFamily="65" charset="-120"/>
          </a:endParaRPr>
        </a:p>
        <a:p xmlns:a="http://schemas.openxmlformats.org/drawingml/2006/main">
          <a:endParaRPr lang="zh-TW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2"/>
  <sheetViews>
    <sheetView tabSelected="1" zoomScaleNormal="100" workbookViewId="0">
      <selection sqref="A1:H1"/>
    </sheetView>
  </sheetViews>
  <sheetFormatPr defaultColWidth="9" defaultRowHeight="15.6"/>
  <cols>
    <col min="1" max="1" width="12.109375" style="58" customWidth="1"/>
    <col min="2" max="2" width="12.33203125" style="57" customWidth="1"/>
    <col min="3" max="5" width="11.44140625" style="58" customWidth="1"/>
    <col min="6" max="8" width="11" style="58" customWidth="1"/>
    <col min="9" max="9" width="9.109375" style="15" customWidth="1"/>
    <col min="10" max="16384" width="9" style="15"/>
  </cols>
  <sheetData>
    <row r="1" spans="1:11" s="2" customFormat="1" ht="25.05" customHeight="1">
      <c r="A1" s="69" t="s">
        <v>57</v>
      </c>
      <c r="B1" s="69"/>
      <c r="C1" s="69"/>
      <c r="D1" s="69"/>
      <c r="E1" s="69"/>
      <c r="F1" s="69"/>
      <c r="G1" s="69"/>
      <c r="H1" s="69"/>
      <c r="I1" s="1"/>
    </row>
    <row r="2" spans="1:11" s="2" customFormat="1" ht="25.05" customHeight="1">
      <c r="A2" s="70" t="s">
        <v>58</v>
      </c>
      <c r="B2" s="70"/>
      <c r="C2" s="70"/>
      <c r="D2" s="70"/>
      <c r="E2" s="70"/>
      <c r="F2" s="70"/>
      <c r="G2" s="70"/>
      <c r="H2" s="70"/>
      <c r="I2" s="1"/>
    </row>
    <row r="3" spans="1:11" s="3" customFormat="1" ht="15" customHeight="1">
      <c r="A3" s="27"/>
      <c r="B3" s="28"/>
      <c r="C3" s="27"/>
      <c r="D3" s="29"/>
      <c r="E3" s="27"/>
      <c r="F3" s="27"/>
      <c r="G3" s="27"/>
      <c r="H3" s="30" t="s">
        <v>18</v>
      </c>
      <c r="I3" s="5"/>
    </row>
    <row r="4" spans="1:11" s="3" customFormat="1" ht="15" customHeight="1">
      <c r="A4" s="27"/>
      <c r="B4" s="28"/>
      <c r="C4" s="27"/>
      <c r="D4" s="29"/>
      <c r="E4" s="27"/>
      <c r="F4" s="27"/>
      <c r="G4" s="27"/>
      <c r="H4" s="31" t="s">
        <v>22</v>
      </c>
      <c r="I4" s="6"/>
    </row>
    <row r="5" spans="1:11" s="8" customFormat="1" ht="20.100000000000001" customHeight="1">
      <c r="A5" s="71" t="s">
        <v>19</v>
      </c>
      <c r="B5" s="72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3" t="s">
        <v>7</v>
      </c>
      <c r="I5" s="7"/>
    </row>
    <row r="6" spans="1:11" s="8" customFormat="1" ht="20.100000000000001" customHeight="1">
      <c r="A6" s="34"/>
      <c r="B6" s="35"/>
      <c r="C6" s="36"/>
      <c r="D6" s="37" t="s">
        <v>8</v>
      </c>
      <c r="E6" s="36" t="s">
        <v>9</v>
      </c>
      <c r="F6" s="36" t="s">
        <v>10</v>
      </c>
      <c r="G6" s="36" t="s">
        <v>11</v>
      </c>
      <c r="H6" s="38"/>
      <c r="I6" s="9"/>
    </row>
    <row r="7" spans="1:11" s="8" customFormat="1" ht="20.100000000000001" customHeight="1">
      <c r="A7" s="39" t="s">
        <v>12</v>
      </c>
      <c r="B7" s="39"/>
      <c r="C7" s="36" t="s">
        <v>13</v>
      </c>
      <c r="D7" s="36" t="s">
        <v>14</v>
      </c>
      <c r="E7" s="36" t="s">
        <v>0</v>
      </c>
      <c r="F7" s="36" t="s">
        <v>0</v>
      </c>
      <c r="G7" s="36" t="s">
        <v>15</v>
      </c>
      <c r="H7" s="38"/>
      <c r="I7" s="9"/>
    </row>
    <row r="8" spans="1:11" s="8" customFormat="1" ht="20.100000000000001" customHeight="1">
      <c r="A8" s="40"/>
      <c r="B8" s="40"/>
      <c r="C8" s="41" t="s">
        <v>16</v>
      </c>
      <c r="D8" s="41" t="s">
        <v>1</v>
      </c>
      <c r="E8" s="41" t="s">
        <v>1</v>
      </c>
      <c r="F8" s="41" t="s">
        <v>1</v>
      </c>
      <c r="G8" s="41" t="s">
        <v>1</v>
      </c>
      <c r="H8" s="42" t="s">
        <v>17</v>
      </c>
      <c r="I8" s="10"/>
    </row>
    <row r="9" spans="1:11" s="4" customFormat="1" ht="8.25" customHeight="1">
      <c r="A9" s="43"/>
      <c r="B9" s="44"/>
      <c r="C9" s="45"/>
      <c r="D9" s="46"/>
      <c r="E9" s="46"/>
      <c r="F9" s="46"/>
      <c r="G9" s="46"/>
      <c r="H9" s="46"/>
      <c r="I9" s="11"/>
    </row>
    <row r="10" spans="1:11" s="4" customFormat="1" ht="20.100000000000001" hidden="1" customHeight="1">
      <c r="A10" s="43" t="s">
        <v>31</v>
      </c>
      <c r="B10" s="44"/>
      <c r="C10" s="45">
        <v>22782</v>
      </c>
      <c r="D10" s="46">
        <v>2538</v>
      </c>
      <c r="E10" s="46">
        <v>15829</v>
      </c>
      <c r="F10" s="46">
        <v>66</v>
      </c>
      <c r="G10" s="46">
        <v>2622</v>
      </c>
      <c r="H10" s="46">
        <v>1727</v>
      </c>
      <c r="I10" s="11"/>
    </row>
    <row r="11" spans="1:11" s="4" customFormat="1" ht="20.100000000000001" hidden="1" customHeight="1">
      <c r="A11" s="43" t="s">
        <v>32</v>
      </c>
      <c r="B11" s="44"/>
      <c r="C11" s="45">
        <v>23398</v>
      </c>
      <c r="D11" s="46">
        <v>2650</v>
      </c>
      <c r="E11" s="46">
        <v>16053</v>
      </c>
      <c r="F11" s="46">
        <v>76</v>
      </c>
      <c r="G11" s="46">
        <v>2775</v>
      </c>
      <c r="H11" s="46">
        <v>1844</v>
      </c>
      <c r="I11" s="11"/>
    </row>
    <row r="12" spans="1:11" s="4" customFormat="1" ht="20.100000000000001" customHeight="1">
      <c r="A12" s="43" t="s">
        <v>33</v>
      </c>
      <c r="B12" s="44"/>
      <c r="C12" s="45">
        <v>22663</v>
      </c>
      <c r="D12" s="46">
        <v>2605</v>
      </c>
      <c r="E12" s="46">
        <v>15422</v>
      </c>
      <c r="F12" s="46">
        <v>80</v>
      </c>
      <c r="G12" s="46">
        <v>2709</v>
      </c>
      <c r="H12" s="46">
        <v>1847</v>
      </c>
      <c r="I12" s="11"/>
    </row>
    <row r="13" spans="1:11" s="4" customFormat="1" ht="20.100000000000001" customHeight="1">
      <c r="A13" s="43" t="s">
        <v>34</v>
      </c>
      <c r="B13" s="44"/>
      <c r="C13" s="45">
        <v>23329</v>
      </c>
      <c r="D13" s="46">
        <v>2569</v>
      </c>
      <c r="E13" s="46">
        <v>16089</v>
      </c>
      <c r="F13" s="46">
        <v>81</v>
      </c>
      <c r="G13" s="46">
        <v>2653</v>
      </c>
      <c r="H13" s="46">
        <v>1937</v>
      </c>
      <c r="I13" s="11"/>
    </row>
    <row r="14" spans="1:11" s="4" customFormat="1" ht="20.100000000000001" customHeight="1">
      <c r="A14" s="43" t="s">
        <v>35</v>
      </c>
      <c r="B14" s="44"/>
      <c r="C14" s="45">
        <v>22564</v>
      </c>
      <c r="D14" s="46">
        <v>2494</v>
      </c>
      <c r="E14" s="46">
        <v>15029</v>
      </c>
      <c r="F14" s="46">
        <v>79</v>
      </c>
      <c r="G14" s="46">
        <v>2756</v>
      </c>
      <c r="H14" s="46">
        <v>2206</v>
      </c>
      <c r="I14" s="11"/>
      <c r="J14" s="12"/>
      <c r="K14" s="12"/>
    </row>
    <row r="15" spans="1:11" s="4" customFormat="1" ht="8.25" customHeight="1">
      <c r="A15" s="43"/>
      <c r="B15" s="44"/>
      <c r="C15" s="45"/>
      <c r="D15" s="46"/>
      <c r="E15" s="46"/>
      <c r="F15" s="46"/>
      <c r="G15" s="46"/>
      <c r="H15" s="46"/>
      <c r="I15" s="11"/>
    </row>
    <row r="16" spans="1:11" s="4" customFormat="1" ht="20.100000000000001" customHeight="1">
      <c r="A16" s="43" t="s">
        <v>36</v>
      </c>
      <c r="B16" s="44"/>
      <c r="C16" s="45">
        <v>23197</v>
      </c>
      <c r="D16" s="46">
        <v>2412</v>
      </c>
      <c r="E16" s="46">
        <v>15339</v>
      </c>
      <c r="F16" s="46">
        <v>79</v>
      </c>
      <c r="G16" s="46">
        <v>2834</v>
      </c>
      <c r="H16" s="46">
        <v>2533</v>
      </c>
      <c r="I16" s="17"/>
      <c r="J16" s="12"/>
      <c r="K16" s="12"/>
    </row>
    <row r="17" spans="1:11" s="4" customFormat="1" ht="20.100000000000001" customHeight="1">
      <c r="A17" s="43" t="s">
        <v>37</v>
      </c>
      <c r="B17" s="44"/>
      <c r="C17" s="45">
        <v>23673</v>
      </c>
      <c r="D17" s="46">
        <v>2086</v>
      </c>
      <c r="E17" s="46">
        <v>15398</v>
      </c>
      <c r="F17" s="46">
        <v>80</v>
      </c>
      <c r="G17" s="46">
        <v>2912</v>
      </c>
      <c r="H17" s="46">
        <v>3197</v>
      </c>
      <c r="I17" s="17"/>
      <c r="J17" s="12"/>
      <c r="K17" s="12"/>
    </row>
    <row r="18" spans="1:11" s="4" customFormat="1" ht="20.100000000000001" customHeight="1">
      <c r="A18" s="43" t="s">
        <v>38</v>
      </c>
      <c r="B18" s="44"/>
      <c r="C18" s="45">
        <v>26967</v>
      </c>
      <c r="D18" s="46">
        <v>2542</v>
      </c>
      <c r="E18" s="46">
        <v>17392</v>
      </c>
      <c r="F18" s="46">
        <v>81</v>
      </c>
      <c r="G18" s="46">
        <v>3151</v>
      </c>
      <c r="H18" s="46">
        <v>3801</v>
      </c>
      <c r="I18" s="17"/>
      <c r="J18" s="12"/>
      <c r="K18" s="12"/>
    </row>
    <row r="19" spans="1:11" s="4" customFormat="1" ht="20.100000000000001" customHeight="1">
      <c r="A19" s="43" t="s">
        <v>39</v>
      </c>
      <c r="B19" s="44"/>
      <c r="C19" s="45">
        <v>27623</v>
      </c>
      <c r="D19" s="46">
        <v>2586</v>
      </c>
      <c r="E19" s="46">
        <v>17561</v>
      </c>
      <c r="F19" s="46">
        <v>81</v>
      </c>
      <c r="G19" s="46">
        <v>3200</v>
      </c>
      <c r="H19" s="46">
        <v>4195</v>
      </c>
      <c r="I19" s="17"/>
      <c r="J19" s="12"/>
      <c r="K19" s="12"/>
    </row>
    <row r="20" spans="1:11" s="4" customFormat="1" ht="20.100000000000001" customHeight="1">
      <c r="A20" s="43" t="s">
        <v>45</v>
      </c>
      <c r="B20" s="44"/>
      <c r="C20" s="45">
        <v>30481</v>
      </c>
      <c r="D20" s="46">
        <v>2898</v>
      </c>
      <c r="E20" s="46">
        <v>19525</v>
      </c>
      <c r="F20" s="46">
        <v>81</v>
      </c>
      <c r="G20" s="46">
        <v>3379</v>
      </c>
      <c r="H20" s="46">
        <v>4598</v>
      </c>
      <c r="I20" s="17"/>
      <c r="J20" s="12"/>
      <c r="K20" s="12"/>
    </row>
    <row r="21" spans="1:11" s="4" customFormat="1" ht="13.2" customHeight="1">
      <c r="A21" s="43"/>
      <c r="B21" s="44"/>
      <c r="C21" s="45"/>
      <c r="D21" s="46"/>
      <c r="E21" s="46"/>
      <c r="F21" s="46"/>
      <c r="G21" s="46"/>
      <c r="H21" s="46"/>
      <c r="I21" s="17"/>
      <c r="J21" s="12"/>
      <c r="K21" s="12"/>
    </row>
    <row r="22" spans="1:11" s="4" customFormat="1" ht="20.100000000000001" customHeight="1">
      <c r="A22" s="43" t="s">
        <v>46</v>
      </c>
      <c r="B22" s="44"/>
      <c r="C22" s="45">
        <v>32187</v>
      </c>
      <c r="D22" s="46">
        <v>3138</v>
      </c>
      <c r="E22" s="46">
        <v>20532</v>
      </c>
      <c r="F22" s="46">
        <v>82</v>
      </c>
      <c r="G22" s="46">
        <v>3530</v>
      </c>
      <c r="H22" s="46">
        <v>4905</v>
      </c>
      <c r="I22" s="17"/>
      <c r="J22" s="12"/>
      <c r="K22" s="12"/>
    </row>
    <row r="23" spans="1:11" s="4" customFormat="1" ht="20.100000000000001" customHeight="1">
      <c r="A23" s="43" t="s">
        <v>55</v>
      </c>
      <c r="B23" s="44"/>
      <c r="C23" s="45">
        <f t="shared" ref="C23:H23" si="0">SUM(C25,C33)</f>
        <v>35983</v>
      </c>
      <c r="D23" s="46">
        <f t="shared" si="0"/>
        <v>3417</v>
      </c>
      <c r="E23" s="46">
        <f t="shared" si="0"/>
        <v>23734</v>
      </c>
      <c r="F23" s="46">
        <f t="shared" si="0"/>
        <v>91</v>
      </c>
      <c r="G23" s="46">
        <f t="shared" si="0"/>
        <v>3715</v>
      </c>
      <c r="H23" s="46">
        <f t="shared" si="0"/>
        <v>5026</v>
      </c>
      <c r="I23" s="17"/>
      <c r="J23" s="12"/>
      <c r="K23" s="12"/>
    </row>
    <row r="24" spans="1:11" s="4" customFormat="1" ht="15" customHeight="1">
      <c r="A24" s="43"/>
      <c r="B24" s="44"/>
      <c r="C24" s="45"/>
      <c r="D24" s="46"/>
      <c r="E24" s="46"/>
      <c r="F24" s="46"/>
      <c r="G24" s="46"/>
      <c r="H24" s="46"/>
      <c r="I24" s="17"/>
      <c r="J24" s="12"/>
      <c r="K24" s="12"/>
    </row>
    <row r="25" spans="1:11" s="19" customFormat="1" ht="20.100000000000001" customHeight="1">
      <c r="A25" s="47" t="s">
        <v>26</v>
      </c>
      <c r="B25" s="44"/>
      <c r="C25" s="45">
        <f t="shared" ref="C25:H25" si="1">SUM(C27:C31)</f>
        <v>7250</v>
      </c>
      <c r="D25" s="46">
        <f t="shared" si="1"/>
        <v>759</v>
      </c>
      <c r="E25" s="46">
        <f t="shared" si="1"/>
        <v>5987</v>
      </c>
      <c r="F25" s="46">
        <f t="shared" si="1"/>
        <v>91</v>
      </c>
      <c r="G25" s="46">
        <f t="shared" si="1"/>
        <v>115</v>
      </c>
      <c r="H25" s="46">
        <f t="shared" si="1"/>
        <v>298</v>
      </c>
      <c r="I25" s="11"/>
    </row>
    <row r="26" spans="1:11" s="4" customFormat="1" ht="20.100000000000001" customHeight="1">
      <c r="A26" s="48" t="s">
        <v>27</v>
      </c>
      <c r="B26" s="49"/>
      <c r="C26" s="50"/>
      <c r="D26" s="51"/>
      <c r="E26" s="51"/>
      <c r="F26" s="51"/>
      <c r="G26" s="51"/>
      <c r="H26" s="51"/>
      <c r="I26" s="13"/>
    </row>
    <row r="27" spans="1:11" s="4" customFormat="1" ht="20.100000000000001" customHeight="1">
      <c r="A27" s="73" t="s">
        <v>29</v>
      </c>
      <c r="B27" s="68"/>
      <c r="C27" s="50">
        <f>SUM(D27:H27)</f>
        <v>5852</v>
      </c>
      <c r="D27" s="51">
        <v>394</v>
      </c>
      <c r="E27" s="51">
        <v>5103</v>
      </c>
      <c r="F27" s="51">
        <v>90</v>
      </c>
      <c r="G27" s="51">
        <v>94</v>
      </c>
      <c r="H27" s="51">
        <v>171</v>
      </c>
      <c r="I27" s="18"/>
    </row>
    <row r="28" spans="1:11" s="4" customFormat="1" ht="20.100000000000001" customHeight="1">
      <c r="A28" s="74" t="s">
        <v>23</v>
      </c>
      <c r="B28" s="75"/>
      <c r="C28" s="50"/>
      <c r="D28" s="66"/>
      <c r="E28" s="66"/>
      <c r="F28" s="66"/>
      <c r="G28" s="66"/>
      <c r="H28" s="66"/>
      <c r="I28" s="21"/>
    </row>
    <row r="29" spans="1:11" s="4" customFormat="1" ht="20.100000000000001" customHeight="1">
      <c r="A29" s="67" t="s">
        <v>40</v>
      </c>
      <c r="B29" s="68"/>
      <c r="C29" s="50">
        <f>SUM(D29:H29)</f>
        <v>1347</v>
      </c>
      <c r="D29" s="51">
        <v>365</v>
      </c>
      <c r="E29" s="51">
        <v>884</v>
      </c>
      <c r="F29" s="51">
        <v>1</v>
      </c>
      <c r="G29" s="51">
        <v>21</v>
      </c>
      <c r="H29" s="51">
        <v>76</v>
      </c>
      <c r="I29" s="13"/>
    </row>
    <row r="30" spans="1:11" s="4" customFormat="1" ht="20.100000000000001" customHeight="1">
      <c r="A30" s="74" t="s">
        <v>24</v>
      </c>
      <c r="B30" s="75"/>
      <c r="C30" s="50"/>
      <c r="D30" s="51"/>
      <c r="E30" s="51"/>
      <c r="F30" s="51"/>
      <c r="G30" s="51"/>
      <c r="H30" s="66"/>
      <c r="I30" s="13"/>
    </row>
    <row r="31" spans="1:11" s="4" customFormat="1" ht="20.100000000000001" customHeight="1">
      <c r="A31" s="67" t="s">
        <v>41</v>
      </c>
      <c r="B31" s="68"/>
      <c r="C31" s="50">
        <f>SUM(D31:H31)</f>
        <v>51</v>
      </c>
      <c r="D31" s="51" t="s">
        <v>56</v>
      </c>
      <c r="E31" s="51" t="s">
        <v>56</v>
      </c>
      <c r="F31" s="51" t="s">
        <v>56</v>
      </c>
      <c r="G31" s="51" t="s">
        <v>56</v>
      </c>
      <c r="H31" s="51">
        <v>51</v>
      </c>
      <c r="I31" s="13"/>
    </row>
    <row r="32" spans="1:11" s="4" customFormat="1" ht="20.100000000000001" customHeight="1">
      <c r="A32" s="74" t="s">
        <v>25</v>
      </c>
      <c r="B32" s="75"/>
      <c r="C32" s="50"/>
      <c r="D32" s="51"/>
      <c r="E32" s="51"/>
      <c r="F32" s="51"/>
      <c r="G32" s="51"/>
      <c r="H32" s="51"/>
      <c r="I32" s="13"/>
    </row>
    <row r="33" spans="1:9" s="20" customFormat="1" ht="20.100000000000001" customHeight="1">
      <c r="A33" s="48" t="s">
        <v>42</v>
      </c>
      <c r="B33" s="52"/>
      <c r="C33" s="45">
        <f>SUM(D33:H33)</f>
        <v>28733</v>
      </c>
      <c r="D33" s="46">
        <f>SUM(D35:D39)</f>
        <v>2658</v>
      </c>
      <c r="E33" s="46">
        <f>SUM(E35:E39)</f>
        <v>17747</v>
      </c>
      <c r="F33" s="46">
        <f>SUM(F35:F39)</f>
        <v>0</v>
      </c>
      <c r="G33" s="46">
        <f>SUM(G35:G39)</f>
        <v>3600</v>
      </c>
      <c r="H33" s="46">
        <f>SUM(H35:H39)</f>
        <v>4728</v>
      </c>
      <c r="I33" s="11"/>
    </row>
    <row r="34" spans="1:9" s="14" customFormat="1" ht="20.100000000000001" customHeight="1">
      <c r="A34" s="48" t="s">
        <v>28</v>
      </c>
      <c r="B34" s="53"/>
      <c r="C34" s="50"/>
      <c r="D34" s="51"/>
      <c r="E34" s="51"/>
      <c r="F34" s="51"/>
      <c r="G34" s="51"/>
      <c r="H34" s="51"/>
      <c r="I34" s="13"/>
    </row>
    <row r="35" spans="1:9" s="4" customFormat="1" ht="20.100000000000001" customHeight="1">
      <c r="A35" s="67" t="s">
        <v>43</v>
      </c>
      <c r="B35" s="68"/>
      <c r="C35" s="50">
        <f>SUM(D35:H35)</f>
        <v>27728</v>
      </c>
      <c r="D35" s="51">
        <v>2613</v>
      </c>
      <c r="E35" s="51">
        <v>17645</v>
      </c>
      <c r="F35" s="51" t="s">
        <v>56</v>
      </c>
      <c r="G35" s="51">
        <v>3472</v>
      </c>
      <c r="H35" s="51">
        <v>3998</v>
      </c>
      <c r="I35" s="13"/>
    </row>
    <row r="36" spans="1:9" s="4" customFormat="1" ht="20.100000000000001" customHeight="1">
      <c r="A36" s="74" t="s">
        <v>23</v>
      </c>
      <c r="B36" s="75"/>
      <c r="C36" s="50"/>
      <c r="D36" s="66"/>
      <c r="E36" s="66"/>
      <c r="F36" s="66"/>
      <c r="G36" s="66"/>
      <c r="H36" s="66"/>
      <c r="I36" s="13"/>
    </row>
    <row r="37" spans="1:9" s="4" customFormat="1" ht="20.100000000000001" customHeight="1">
      <c r="A37" s="67" t="s">
        <v>44</v>
      </c>
      <c r="B37" s="68"/>
      <c r="C37" s="50">
        <f>SUM(D37:H37)</f>
        <v>382</v>
      </c>
      <c r="D37" s="66">
        <v>45</v>
      </c>
      <c r="E37" s="66">
        <v>102</v>
      </c>
      <c r="F37" s="51" t="s">
        <v>56</v>
      </c>
      <c r="G37" s="66">
        <v>127</v>
      </c>
      <c r="H37" s="66">
        <v>108</v>
      </c>
      <c r="I37" s="13"/>
    </row>
    <row r="38" spans="1:9" s="4" customFormat="1" ht="20.100000000000001" customHeight="1">
      <c r="A38" s="74" t="s">
        <v>24</v>
      </c>
      <c r="B38" s="75"/>
      <c r="C38" s="50"/>
      <c r="D38" s="66"/>
      <c r="E38" s="66"/>
      <c r="F38" s="66"/>
      <c r="G38" s="66"/>
      <c r="H38" s="66"/>
      <c r="I38" s="13"/>
    </row>
    <row r="39" spans="1:9" s="4" customFormat="1" ht="20.100000000000001" customHeight="1">
      <c r="A39" s="67" t="s">
        <v>41</v>
      </c>
      <c r="B39" s="68"/>
      <c r="C39" s="50">
        <f>SUM(D39:H39)</f>
        <v>623</v>
      </c>
      <c r="D39" s="51" t="s">
        <v>56</v>
      </c>
      <c r="E39" s="51" t="s">
        <v>56</v>
      </c>
      <c r="F39" s="51" t="s">
        <v>56</v>
      </c>
      <c r="G39" s="51">
        <v>1</v>
      </c>
      <c r="H39" s="51">
        <v>622</v>
      </c>
      <c r="I39" s="13"/>
    </row>
    <row r="40" spans="1:9" s="4" customFormat="1" ht="20.100000000000001" customHeight="1">
      <c r="A40" s="76" t="s">
        <v>25</v>
      </c>
      <c r="B40" s="77"/>
      <c r="C40" s="54"/>
      <c r="D40" s="55"/>
      <c r="E40" s="55"/>
      <c r="F40" s="55"/>
      <c r="G40" s="55"/>
      <c r="H40" s="55"/>
      <c r="I40" s="13"/>
    </row>
    <row r="41" spans="1:9" ht="18" customHeight="1">
      <c r="A41" s="56" t="s">
        <v>20</v>
      </c>
    </row>
    <row r="42" spans="1:9" s="3" customFormat="1" ht="18" customHeight="1">
      <c r="A42" s="56" t="s">
        <v>30</v>
      </c>
      <c r="B42" s="59"/>
      <c r="C42" s="60"/>
      <c r="D42" s="60"/>
      <c r="E42" s="60"/>
      <c r="F42" s="60"/>
      <c r="G42" s="60"/>
      <c r="H42" s="60"/>
      <c r="I42" s="13"/>
    </row>
    <row r="43" spans="1:9" ht="18" customHeight="1">
      <c r="A43" s="61" t="s">
        <v>21</v>
      </c>
      <c r="B43" s="62"/>
      <c r="C43" s="62"/>
      <c r="D43" s="62"/>
      <c r="G43" s="62"/>
    </row>
    <row r="44" spans="1:9" ht="12.75" customHeight="1">
      <c r="A44" s="63"/>
      <c r="B44" s="62"/>
      <c r="C44" s="62"/>
      <c r="D44" s="62"/>
      <c r="G44" s="62"/>
    </row>
    <row r="360" spans="1:9" ht="25.05" customHeight="1"/>
    <row r="361" spans="1:9" s="16" customFormat="1" ht="10.050000000000001" customHeight="1">
      <c r="A361" s="58"/>
      <c r="B361" s="57"/>
      <c r="C361" s="58"/>
      <c r="D361" s="58"/>
      <c r="E361" s="58"/>
      <c r="F361" s="58"/>
      <c r="G361" s="58"/>
      <c r="H361" s="58"/>
      <c r="I361" s="15"/>
    </row>
    <row r="362" spans="1:9">
      <c r="A362" s="64"/>
      <c r="B362" s="65"/>
      <c r="C362" s="64"/>
      <c r="D362" s="64"/>
      <c r="E362" s="64"/>
      <c r="F362" s="64"/>
      <c r="G362" s="64"/>
      <c r="H362" s="64"/>
      <c r="I362" s="16"/>
    </row>
  </sheetData>
  <mergeCells count="15">
    <mergeCell ref="A38:B38"/>
    <mergeCell ref="A39:B39"/>
    <mergeCell ref="A40:B40"/>
    <mergeCell ref="A30:B30"/>
    <mergeCell ref="A31:B31"/>
    <mergeCell ref="A32:B32"/>
    <mergeCell ref="A35:B35"/>
    <mergeCell ref="A36:B36"/>
    <mergeCell ref="A37:B37"/>
    <mergeCell ref="A29:B29"/>
    <mergeCell ref="A1:H1"/>
    <mergeCell ref="A2:H2"/>
    <mergeCell ref="A5:B5"/>
    <mergeCell ref="A27:B27"/>
    <mergeCell ref="A28:B28"/>
  </mergeCells>
  <phoneticPr fontId="3" type="noConversion"/>
  <pageMargins left="0.51181102362204722" right="0.51181102362204722" top="0.59055118110236227" bottom="0.51181102362204722" header="0.23622047244094491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"/>
  <sheetViews>
    <sheetView topLeftCell="A13" workbookViewId="0">
      <selection activeCell="D26" sqref="D26"/>
    </sheetView>
  </sheetViews>
  <sheetFormatPr defaultRowHeight="16.2"/>
  <cols>
    <col min="2" max="2" width="11.44140625" customWidth="1"/>
    <col min="3" max="3" width="12" customWidth="1"/>
    <col min="4" max="4" width="11.88671875" customWidth="1"/>
    <col min="5" max="5" width="11.21875" customWidth="1"/>
    <col min="6" max="6" width="12.44140625" customWidth="1"/>
    <col min="7" max="7" width="12.5546875" customWidth="1"/>
  </cols>
  <sheetData>
    <row r="1" spans="2:7" ht="16.8" thickBot="1"/>
    <row r="2" spans="2:7" ht="16.8" thickBot="1">
      <c r="B2" s="26" t="s">
        <v>54</v>
      </c>
      <c r="C2" s="22" t="s">
        <v>47</v>
      </c>
      <c r="D2" s="22" t="s">
        <v>48</v>
      </c>
      <c r="E2" s="22" t="s">
        <v>49</v>
      </c>
      <c r="F2" s="22" t="s">
        <v>50</v>
      </c>
      <c r="G2" s="22" t="s">
        <v>51</v>
      </c>
    </row>
    <row r="3" spans="2:7" ht="16.8" thickBot="1">
      <c r="B3" s="25" t="s">
        <v>53</v>
      </c>
      <c r="C3" s="23">
        <v>3417</v>
      </c>
      <c r="D3" s="23">
        <v>23734</v>
      </c>
      <c r="E3" s="24">
        <v>91</v>
      </c>
      <c r="F3" s="23">
        <v>3715</v>
      </c>
      <c r="G3" s="23">
        <v>5026</v>
      </c>
    </row>
    <row r="4" spans="2:7" ht="16.8" thickBot="1">
      <c r="B4" s="25" t="s">
        <v>52</v>
      </c>
      <c r="C4" s="23">
        <v>5529351.5764429774</v>
      </c>
      <c r="D4" s="23">
        <v>22460039.23285269</v>
      </c>
      <c r="E4" s="23">
        <v>58838724.561599992</v>
      </c>
      <c r="F4" s="23">
        <v>2587700.0448175482</v>
      </c>
      <c r="G4" s="23">
        <v>254465.95859058166</v>
      </c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表47 (完)</vt:lpstr>
      <vt:lpstr>圖表</vt:lpstr>
      <vt:lpstr>'表47 (完)'!Print_Area</vt:lpstr>
    </vt:vector>
  </TitlesOfParts>
  <Company>WRA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李少妍</dc:creator>
  <cp:lastModifiedBy>林依儒</cp:lastModifiedBy>
  <cp:lastPrinted>2018-05-23T03:02:32Z</cp:lastPrinted>
  <dcterms:created xsi:type="dcterms:W3CDTF">2009-03-30T06:47:36Z</dcterms:created>
  <dcterms:modified xsi:type="dcterms:W3CDTF">2019-05-17T01:58:29Z</dcterms:modified>
</cp:coreProperties>
</file>