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3260" windowHeight="10785" tabRatio="601" activeTab="0"/>
  </bookViews>
  <sheets>
    <sheet name="表22" sheetId="1" r:id="rId1"/>
  </sheets>
  <definedNames>
    <definedName name="_xlnm.Print_Area" localSheetId="0">'表22'!$A$1:$F$76</definedName>
  </definedNames>
  <calcPr fullCalcOnLoad="1"/>
</workbook>
</file>

<file path=xl/sharedStrings.xml><?xml version="1.0" encoding="utf-8"?>
<sst xmlns="http://schemas.openxmlformats.org/spreadsheetml/2006/main" count="95" uniqueCount="85">
  <si>
    <t>Levee (M)</t>
  </si>
  <si>
    <t>Revetment (M)</t>
  </si>
  <si>
    <t>Fiscal Year,Executing Units &amp; Streams</t>
  </si>
  <si>
    <t>Gate(Set)</t>
  </si>
  <si>
    <t>River Disposal(M)</t>
  </si>
  <si>
    <t>Others(Set)</t>
  </si>
  <si>
    <t>…</t>
  </si>
  <si>
    <t>資料來源：經濟部水利署公務統計報表。</t>
  </si>
  <si>
    <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別、機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關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系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</t>
    </r>
  </si>
  <si>
    <r>
      <t>堤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防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</t>
    </r>
  </si>
  <si>
    <r>
      <t>護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岸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</t>
    </r>
  </si>
  <si>
    <r>
      <t>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</t>
    </r>
  </si>
  <si>
    <r>
      <t>河道整理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</t>
    </r>
  </si>
  <si>
    <r>
      <t>其他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處</t>
    </r>
    <r>
      <rPr>
        <sz val="10"/>
        <rFont val="Times New Roman"/>
        <family val="1"/>
      </rPr>
      <t>)</t>
    </r>
  </si>
  <si>
    <r>
      <t>民國</t>
    </r>
    <r>
      <rPr>
        <b/>
        <sz val="10"/>
        <rFont val="Times New Roman"/>
        <family val="1"/>
      </rPr>
      <t xml:space="preserve">  95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2006</t>
    </r>
  </si>
  <si>
    <r>
      <t>民國</t>
    </r>
    <r>
      <rPr>
        <b/>
        <sz val="10"/>
        <rFont val="Times New Roman"/>
        <family val="1"/>
      </rPr>
      <t xml:space="preserve">  96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2007</t>
    </r>
  </si>
  <si>
    <r>
      <t>民國</t>
    </r>
    <r>
      <rPr>
        <b/>
        <sz val="10"/>
        <rFont val="Times New Roman"/>
        <family val="1"/>
      </rPr>
      <t xml:space="preserve">  97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2008</t>
    </r>
  </si>
  <si>
    <r>
      <t>民國</t>
    </r>
    <r>
      <rPr>
        <b/>
        <sz val="10"/>
        <rFont val="Times New Roman"/>
        <family val="1"/>
      </rPr>
      <t xml:space="preserve">  98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2009</t>
    </r>
  </si>
  <si>
    <r>
      <t>民國</t>
    </r>
    <r>
      <rPr>
        <b/>
        <sz val="10"/>
        <rFont val="Times New Roman"/>
        <family val="1"/>
      </rPr>
      <t xml:space="preserve">  99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2010</t>
    </r>
  </si>
  <si>
    <r>
      <t>民國</t>
    </r>
    <r>
      <rPr>
        <b/>
        <sz val="10"/>
        <rFont val="Times New Roman"/>
        <family val="1"/>
      </rPr>
      <t xml:space="preserve">100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2011</t>
    </r>
  </si>
  <si>
    <r>
      <t>民國</t>
    </r>
    <r>
      <rPr>
        <b/>
        <sz val="10"/>
        <rFont val="Times New Roman"/>
        <family val="1"/>
      </rPr>
      <t xml:space="preserve">101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2012</t>
    </r>
  </si>
  <si>
    <r>
      <t>民國</t>
    </r>
    <r>
      <rPr>
        <b/>
        <sz val="10"/>
        <rFont val="Times New Roman"/>
        <family val="1"/>
      </rPr>
      <t xml:space="preserve">102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2013</t>
    </r>
  </si>
  <si>
    <r>
      <t>民國</t>
    </r>
    <r>
      <rPr>
        <b/>
        <sz val="10"/>
        <rFont val="Times New Roman"/>
        <family val="1"/>
      </rPr>
      <t xml:space="preserve">103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2014</t>
    </r>
  </si>
  <si>
    <r>
      <t>民國</t>
    </r>
    <r>
      <rPr>
        <b/>
        <sz val="10"/>
        <rFont val="Times New Roman"/>
        <family val="1"/>
      </rPr>
      <t xml:space="preserve">104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2015</t>
    </r>
  </si>
  <si>
    <r>
      <t xml:space="preserve">   </t>
    </r>
    <r>
      <rPr>
        <b/>
        <sz val="10"/>
        <rFont val="標楷體"/>
        <family val="4"/>
      </rPr>
      <t>一、按承辦機構分</t>
    </r>
    <r>
      <rPr>
        <b/>
        <sz val="10"/>
        <rFont val="Times New Roman"/>
        <family val="1"/>
      </rPr>
      <t xml:space="preserve">  By Executing Units</t>
    </r>
  </si>
  <si>
    <r>
      <t xml:space="preserve">  </t>
    </r>
    <r>
      <rPr>
        <b/>
        <sz val="10"/>
        <rFont val="標楷體"/>
        <family val="4"/>
      </rPr>
      <t>水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利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署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辦</t>
    </r>
    <r>
      <rPr>
        <b/>
        <sz val="10"/>
        <rFont val="Times New Roman"/>
        <family val="1"/>
      </rPr>
      <t xml:space="preserve">  WRA,MOEA</t>
    </r>
  </si>
  <si>
    <r>
      <t xml:space="preserve">  </t>
    </r>
    <r>
      <rPr>
        <b/>
        <sz val="10"/>
        <rFont val="標楷體"/>
        <family val="4"/>
      </rPr>
      <t>直轄市、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縣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政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府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 xml:space="preserve">辦
</t>
    </r>
    <r>
      <rPr>
        <b/>
        <sz val="10"/>
        <rFont val="Times New Roman"/>
        <family val="1"/>
      </rPr>
      <t xml:space="preserve">  Municipal and County Governments                                                                                                                                                                                                </t>
    </r>
  </si>
  <si>
    <r>
      <t xml:space="preserve">    </t>
    </r>
    <r>
      <rPr>
        <b/>
        <sz val="10"/>
        <rFont val="標楷體"/>
        <family val="4"/>
      </rPr>
      <t>二、按水系別分</t>
    </r>
    <r>
      <rPr>
        <b/>
        <sz val="10"/>
        <rFont val="Times New Roman"/>
        <family val="1"/>
      </rPr>
      <t xml:space="preserve">  By Streams</t>
    </r>
  </si>
  <si>
    <r>
      <t xml:space="preserve"> </t>
    </r>
    <r>
      <rPr>
        <b/>
        <sz val="10"/>
        <rFont val="標楷體"/>
        <family val="4"/>
      </rPr>
      <t>中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央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管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河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川</t>
    </r>
    <r>
      <rPr>
        <b/>
        <sz val="10"/>
        <rFont val="Times New Roman"/>
        <family val="1"/>
      </rPr>
      <t xml:space="preserve"> 
  River Administered by Central
  Government</t>
    </r>
  </si>
  <si>
    <r>
      <t xml:space="preserve">  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陽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Lanyang River </t>
    </r>
  </si>
  <si>
    <r>
      <t xml:space="preserve">   </t>
    </r>
    <r>
      <rPr>
        <sz val="10"/>
        <rFont val="標楷體"/>
        <family val="4"/>
      </rPr>
      <t>頭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前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Touqian River</t>
    </r>
  </si>
  <si>
    <r>
      <t xml:space="preserve">   </t>
    </r>
    <r>
      <rPr>
        <sz val="10"/>
        <rFont val="標楷體"/>
        <family val="4"/>
      </rPr>
      <t>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龍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Houlong River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</si>
  <si>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甲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Dajia River</t>
    </r>
  </si>
  <si>
    <r>
      <t xml:space="preserve">   </t>
    </r>
    <r>
      <rPr>
        <sz val="10"/>
        <rFont val="標楷體"/>
        <family val="4"/>
      </rPr>
      <t>烏</t>
    </r>
    <r>
      <rPr>
        <sz val="10"/>
        <rFont val="Times New Roman"/>
        <family val="1"/>
      </rPr>
      <t xml:space="preserve">          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Wu River</t>
    </r>
  </si>
  <si>
    <r>
      <t xml:space="preserve">  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港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Beigang River</t>
    </r>
  </si>
  <si>
    <r>
      <t xml:space="preserve">   </t>
    </r>
    <r>
      <rPr>
        <sz val="10"/>
        <rFont val="標楷體"/>
        <family val="4"/>
      </rPr>
      <t>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子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Puzi River</t>
    </r>
  </si>
  <si>
    <r>
      <t xml:space="preserve">   </t>
    </r>
    <r>
      <rPr>
        <sz val="10"/>
        <rFont val="標楷體"/>
        <family val="4"/>
      </rPr>
      <t>曾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文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Zengwen River</t>
    </r>
  </si>
  <si>
    <r>
      <t xml:space="preserve">   </t>
    </r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Gaoping River</t>
    </r>
  </si>
  <si>
    <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別、機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關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系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</t>
    </r>
  </si>
  <si>
    <r>
      <t>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座</t>
    </r>
    <r>
      <rPr>
        <sz val="10"/>
        <rFont val="Times New Roman"/>
        <family val="1"/>
      </rPr>
      <t>)</t>
    </r>
  </si>
  <si>
    <r>
      <t>河道整理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</t>
    </r>
  </si>
  <si>
    <r>
      <t>其他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處</t>
    </r>
    <r>
      <rPr>
        <sz val="10"/>
        <rFont val="Times New Roman"/>
        <family val="1"/>
      </rPr>
      <t>)</t>
    </r>
  </si>
  <si>
    <r>
      <t xml:space="preserve">   </t>
    </r>
    <r>
      <rPr>
        <sz val="10"/>
        <rFont val="標楷體"/>
        <family val="4"/>
      </rPr>
      <t>卑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Beinan River</t>
    </r>
  </si>
  <si>
    <r>
      <t xml:space="preserve"> 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Hualien River</t>
    </r>
  </si>
  <si>
    <r>
      <t xml:space="preserve"> </t>
    </r>
    <r>
      <rPr>
        <b/>
        <sz val="10"/>
        <rFont val="標楷體"/>
        <family val="4"/>
      </rPr>
      <t>直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轄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、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縣</t>
    </r>
    <r>
      <rPr>
        <b/>
        <sz val="10"/>
        <rFont val="Times New Roman"/>
        <family val="1"/>
      </rPr>
      <t xml:space="preserve">  (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)  </t>
    </r>
    <r>
      <rPr>
        <b/>
        <sz val="10"/>
        <rFont val="標楷體"/>
        <family val="4"/>
      </rPr>
      <t>管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河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川</t>
    </r>
    <r>
      <rPr>
        <b/>
        <sz val="10"/>
        <rFont val="Times New Roman"/>
        <family val="1"/>
      </rPr>
      <t xml:space="preserve">  
  River Administered by Prefecture</t>
    </r>
  </si>
  <si>
    <r>
      <t xml:space="preserve">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崁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Nankan River</t>
    </r>
  </si>
  <si>
    <r>
      <t xml:space="preserve">   </t>
    </r>
    <r>
      <rPr>
        <sz val="10"/>
        <rFont val="標楷體"/>
        <family val="4"/>
      </rPr>
      <t>知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本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Jhihben River</t>
    </r>
  </si>
  <si>
    <r>
      <t xml:space="preserve">   </t>
    </r>
    <r>
      <rPr>
        <sz val="10"/>
        <rFont val="標楷體"/>
        <family val="4"/>
      </rPr>
      <t>利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Lijia River </t>
    </r>
  </si>
  <si>
    <r>
      <t xml:space="preserve">   </t>
    </r>
    <r>
      <rPr>
        <sz val="10"/>
        <rFont val="標楷體"/>
        <family val="4"/>
      </rPr>
      <t>太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平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Taping River </t>
    </r>
  </si>
  <si>
    <r>
      <t xml:space="preserve">   </t>
    </r>
    <r>
      <rPr>
        <sz val="10"/>
        <rFont val="標楷體"/>
        <family val="4"/>
      </rPr>
      <t>美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崙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Meilun River</t>
    </r>
  </si>
  <si>
    <r>
      <t xml:space="preserve"> </t>
    </r>
    <r>
      <rPr>
        <b/>
        <sz val="10"/>
        <rFont val="標楷體"/>
        <family val="4"/>
      </rPr>
      <t>跨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省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河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川</t>
    </r>
    <r>
      <rPr>
        <b/>
        <sz val="10"/>
        <rFont val="Times New Roman"/>
        <family val="1"/>
      </rPr>
      <t xml:space="preserve">  
  Trans-province &amp; city Government 
  Administered River</t>
    </r>
  </si>
  <si>
    <r>
      <t xml:space="preserve">   </t>
    </r>
    <r>
      <rPr>
        <sz val="10"/>
        <rFont val="標楷體"/>
        <family val="4"/>
      </rPr>
      <t>淡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河</t>
    </r>
    <r>
      <rPr>
        <sz val="10"/>
        <rFont val="Times New Roman"/>
        <family val="1"/>
      </rPr>
      <t xml:space="preserve">  Tamsui River</t>
    </r>
  </si>
  <si>
    <r>
      <t>說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明：</t>
    </r>
    <r>
      <rPr>
        <sz val="9"/>
        <rFont val="Times New Roman"/>
        <family val="1"/>
      </rPr>
      <t>100(</t>
    </r>
    <r>
      <rPr>
        <sz val="9"/>
        <rFont val="標楷體"/>
        <family val="4"/>
      </rPr>
      <t>含</t>
    </r>
    <r>
      <rPr>
        <sz val="9"/>
        <rFont val="Times New Roman"/>
        <family val="1"/>
      </rPr>
      <t>)</t>
    </r>
    <r>
      <rPr>
        <sz val="9"/>
        <rFont val="標楷體"/>
        <family val="4"/>
      </rPr>
      <t>年以前水門為制水門。</t>
    </r>
  </si>
  <si>
    <r>
      <t>Data Source: Statistical Reports, WRA, MOEA.</t>
    </r>
    <r>
      <rPr>
        <vertAlign val="superscript"/>
        <sz val="9"/>
        <rFont val="Times New Roman"/>
        <family val="1"/>
      </rPr>
      <t xml:space="preserve">                              </t>
    </r>
  </si>
  <si>
    <r>
      <t>民國</t>
    </r>
    <r>
      <rPr>
        <b/>
        <sz val="10"/>
        <rFont val="Times New Roman"/>
        <family val="1"/>
      </rPr>
      <t xml:space="preserve">105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2016</t>
    </r>
  </si>
  <si>
    <r>
      <t xml:space="preserve">   </t>
    </r>
    <r>
      <rPr>
        <sz val="10"/>
        <rFont val="標楷體"/>
        <family val="4"/>
      </rPr>
      <t>鹽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Yanshui River</t>
    </r>
  </si>
  <si>
    <r>
      <t xml:space="preserve"> 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屋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Sinwu River</t>
    </r>
  </si>
  <si>
    <r>
      <t>民國</t>
    </r>
    <r>
      <rPr>
        <b/>
        <sz val="10"/>
        <rFont val="Times New Roman"/>
        <family val="1"/>
      </rPr>
      <t xml:space="preserve">106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2017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</si>
  <si>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安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Daan River</t>
    </r>
  </si>
  <si>
    <r>
      <t xml:space="preserve">   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仁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Erren River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</si>
  <si>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Dajhu River</t>
    </r>
  </si>
  <si>
    <r>
      <t xml:space="preserve">   </t>
    </r>
    <r>
      <rPr>
        <sz val="10"/>
        <rFont val="標楷體"/>
        <family val="4"/>
      </rPr>
      <t>社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子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Shezih River</t>
    </r>
  </si>
  <si>
    <r>
      <t xml:space="preserve">   </t>
    </r>
    <r>
      <rPr>
        <sz val="10"/>
        <rFont val="標楷體"/>
        <family val="4"/>
      </rPr>
      <t>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Fulin River</t>
    </r>
  </si>
  <si>
    <r>
      <t xml:space="preserve">   </t>
    </r>
    <r>
      <rPr>
        <sz val="10"/>
        <rFont val="標楷體"/>
        <family val="4"/>
      </rPr>
      <t>老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Laojie River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</si>
  <si>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崛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Dajyue River</t>
    </r>
  </si>
  <si>
    <r>
      <t xml:space="preserve">   </t>
    </r>
    <r>
      <rPr>
        <sz val="10"/>
        <rFont val="標楷體"/>
        <family val="4"/>
      </rPr>
      <t>觀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音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Guanyin River</t>
    </r>
  </si>
  <si>
    <r>
      <t>表</t>
    </r>
    <r>
      <rPr>
        <b/>
        <sz val="16"/>
        <rFont val="Times New Roman"/>
        <family val="1"/>
      </rPr>
      <t xml:space="preserve">22   </t>
    </r>
    <r>
      <rPr>
        <b/>
        <sz val="16"/>
        <rFont val="標楷體"/>
        <family val="4"/>
      </rPr>
      <t>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川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防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災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減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災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工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程</t>
    </r>
  </si>
  <si>
    <t>Table 22. Constructions of River Disaster Prevention and Reduction</t>
  </si>
  <si>
    <r>
      <t>表</t>
    </r>
    <r>
      <rPr>
        <b/>
        <sz val="16"/>
        <rFont val="Times New Roman"/>
        <family val="1"/>
      </rPr>
      <t xml:space="preserve">22   </t>
    </r>
    <r>
      <rPr>
        <b/>
        <sz val="16"/>
        <rFont val="標楷體"/>
        <family val="4"/>
      </rPr>
      <t>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川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防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災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減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災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工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程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續完</t>
    </r>
    <r>
      <rPr>
        <b/>
        <sz val="16"/>
        <rFont val="Times New Roman"/>
        <family val="1"/>
      </rPr>
      <t>)</t>
    </r>
  </si>
  <si>
    <t>Table 22. Constructions of River Disaster Prevention and Reduction (Cont'd)</t>
  </si>
  <si>
    <r>
      <t>民國</t>
    </r>
    <r>
      <rPr>
        <b/>
        <sz val="10"/>
        <rFont val="Times New Roman"/>
        <family val="1"/>
      </rPr>
      <t xml:space="preserve">107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 FY       2018</t>
    </r>
  </si>
  <si>
    <r>
      <t xml:space="preserve">  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港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Touqian River</t>
    </r>
  </si>
  <si>
    <r>
      <t xml:space="preserve">   </t>
    </r>
    <r>
      <rPr>
        <sz val="10"/>
        <rFont val="標楷體"/>
        <family val="4"/>
      </rPr>
      <t>八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掌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Bazhang River</t>
    </r>
  </si>
  <si>
    <r>
      <t xml:space="preserve">   </t>
    </r>
    <r>
      <rPr>
        <sz val="10"/>
        <rFont val="標楷體"/>
        <family val="4"/>
      </rPr>
      <t>雙</t>
    </r>
    <r>
      <rPr>
        <sz val="10"/>
        <rFont val="Times New Roman"/>
        <family val="1"/>
      </rPr>
      <t xml:space="preserve">          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Shuang River</t>
    </r>
  </si>
  <si>
    <r>
      <t xml:space="preserve">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口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Linku River</t>
    </r>
  </si>
  <si>
    <r>
      <t xml:space="preserve">   </t>
    </r>
    <r>
      <rPr>
        <sz val="10"/>
        <rFont val="標楷體"/>
        <family val="4"/>
      </rPr>
      <t>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巒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Xiuguluan River</t>
    </r>
  </si>
  <si>
    <r>
      <t xml:space="preserve">   </t>
    </r>
    <r>
      <rPr>
        <sz val="10"/>
        <rFont val="標楷體"/>
        <family val="4"/>
      </rPr>
      <t>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子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口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Detzihkou River</t>
    </r>
  </si>
  <si>
    <r>
      <t xml:space="preserve">   </t>
    </r>
    <r>
      <rPr>
        <sz val="10"/>
        <rFont val="標楷體"/>
        <family val="4"/>
      </rPr>
      <t>苑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裡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Yuanli River</t>
    </r>
  </si>
  <si>
    <r>
      <t xml:space="preserve"> 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崙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Jin-lun River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</si>
  <si>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武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Dawu River</t>
    </r>
  </si>
  <si>
    <r>
      <t xml:space="preserve">   </t>
    </r>
    <r>
      <rPr>
        <sz val="10"/>
        <rFont val="標楷體"/>
        <family val="4"/>
      </rPr>
      <t>大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清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Dacingshuei River</t>
    </r>
  </si>
  <si>
    <r>
      <t xml:space="preserve"> 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港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Donggang River</t>
    </r>
  </si>
  <si>
    <r>
      <t xml:space="preserve">   </t>
    </r>
    <r>
      <rPr>
        <sz val="10"/>
        <rFont val="標楷體"/>
        <family val="4"/>
      </rPr>
      <t>阿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Agongdian River</t>
    </r>
  </si>
  <si>
    <r>
      <t xml:space="preserve">   </t>
    </r>
    <r>
      <rPr>
        <sz val="10"/>
        <rFont val="標楷體"/>
        <family val="4"/>
      </rPr>
      <t>豐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濱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Fengbin River</t>
    </r>
  </si>
  <si>
    <r>
      <t xml:space="preserve">   </t>
    </r>
    <r>
      <rPr>
        <sz val="10"/>
        <rFont val="標楷體"/>
        <family val="4"/>
      </rPr>
      <t>三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棧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溪</t>
    </r>
    <r>
      <rPr>
        <sz val="10"/>
        <rFont val="Times New Roman"/>
        <family val="1"/>
      </rPr>
      <t xml:space="preserve">  Sanjhan River     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</si>
</sst>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-* #,##0_-;\-* #,##0_-;_-* &quot;-&quot;??_-;_-@_-"/>
    <numFmt numFmtId="178" formatCode="_-* #,##0.00_-;\-* #,##0.00_-;_-* &quot;-&quot;_-;_-@_-"/>
    <numFmt numFmtId="179" formatCode="0.00_ "/>
    <numFmt numFmtId="180" formatCode="#,##0.00_ "/>
  </numFmts>
  <fonts count="52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vertAlign val="superscript"/>
      <sz val="9"/>
      <name val="Times New Roman"/>
      <family val="1"/>
    </font>
    <font>
      <sz val="10"/>
      <name val="標楷體"/>
      <family val="4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vertical="center"/>
    </xf>
    <xf numFmtId="177" fontId="13" fillId="0" borderId="0" xfId="33" applyNumberFormat="1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41" fontId="5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0" fontId="3" fillId="0" borderId="0" xfId="0" applyNumberFormat="1" applyFont="1" applyAlignment="1">
      <alignment vertical="center"/>
    </xf>
    <xf numFmtId="0" fontId="8" fillId="0" borderId="0" xfId="34" applyNumberFormat="1" applyFont="1" applyFill="1" applyBorder="1" applyAlignment="1">
      <alignment horizontal="centerContinuous"/>
    </xf>
    <xf numFmtId="41" fontId="9" fillId="0" borderId="0" xfId="34" applyFont="1" applyFill="1" applyBorder="1" applyAlignment="1">
      <alignment horizontal="centerContinuous"/>
    </xf>
    <xf numFmtId="0" fontId="10" fillId="0" borderId="10" xfId="34" applyNumberFormat="1" applyFont="1" applyFill="1" applyBorder="1" applyAlignment="1">
      <alignment horizontal="centerContinuous" vertical="center"/>
    </xf>
    <xf numFmtId="41" fontId="12" fillId="0" borderId="10" xfId="34" applyFont="1" applyFill="1" applyBorder="1" applyAlignment="1">
      <alignment horizontal="centerContinuous" vertical="top"/>
    </xf>
    <xf numFmtId="0" fontId="9" fillId="0" borderId="0" xfId="34" applyNumberFormat="1" applyFont="1" applyFill="1" applyBorder="1" applyAlignment="1">
      <alignment horizontal="centerContinuous"/>
    </xf>
    <xf numFmtId="0" fontId="12" fillId="0" borderId="10" xfId="34" applyNumberFormat="1" applyFont="1" applyFill="1" applyBorder="1" applyAlignment="1">
      <alignment horizontal="centerContinuous" vertical="top"/>
    </xf>
    <xf numFmtId="0" fontId="4" fillId="0" borderId="0" xfId="34" applyNumberFormat="1" applyFont="1" applyFill="1" applyAlignment="1">
      <alignment/>
    </xf>
    <xf numFmtId="41" fontId="5" fillId="0" borderId="0" xfId="34" applyFont="1" applyFill="1" applyAlignment="1">
      <alignment/>
    </xf>
    <xf numFmtId="0" fontId="4" fillId="0" borderId="0" xfId="34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34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5" fillId="0" borderId="11" xfId="34" applyNumberFormat="1" applyFont="1" applyFill="1" applyBorder="1" applyAlignment="1">
      <alignment horizontal="centerContinuous"/>
    </xf>
    <xf numFmtId="0" fontId="15" fillId="0" borderId="12" xfId="34" applyNumberFormat="1" applyFont="1" applyFill="1" applyBorder="1" applyAlignment="1">
      <alignment horizontal="centerContinuous" vertical="center"/>
    </xf>
    <xf numFmtId="0" fontId="15" fillId="0" borderId="13" xfId="34" applyNumberFormat="1" applyFont="1" applyFill="1" applyBorder="1" applyAlignment="1">
      <alignment horizontal="centerContinuous" vertical="center"/>
    </xf>
    <xf numFmtId="0" fontId="15" fillId="0" borderId="14" xfId="34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>
      <alignment horizontal="centerContinuous" vertical="center" wrapText="1"/>
    </xf>
    <xf numFmtId="0" fontId="15" fillId="0" borderId="13" xfId="34" applyNumberFormat="1" applyFont="1" applyFill="1" applyBorder="1" applyAlignment="1" applyProtection="1">
      <alignment horizontal="center" vertical="center"/>
      <protection/>
    </xf>
    <xf numFmtId="0" fontId="11" fillId="0" borderId="15" xfId="34" applyNumberFormat="1" applyFont="1" applyFill="1" applyBorder="1" applyAlignment="1">
      <alignment horizontal="centerContinuous"/>
    </xf>
    <xf numFmtId="0" fontId="11" fillId="0" borderId="10" xfId="34" applyNumberFormat="1" applyFont="1" applyFill="1" applyBorder="1" applyAlignment="1">
      <alignment horizontal="centerContinuous" vertical="center"/>
    </xf>
    <xf numFmtId="0" fontId="11" fillId="0" borderId="16" xfId="34" applyNumberFormat="1" applyFont="1" applyFill="1" applyBorder="1" applyAlignment="1">
      <alignment horizontal="centerContinuous" vertical="center"/>
    </xf>
    <xf numFmtId="0" fontId="11" fillId="0" borderId="17" xfId="34" applyNumberFormat="1" applyFont="1" applyFill="1" applyBorder="1" applyAlignment="1" applyProtection="1">
      <alignment horizontal="center" vertical="center"/>
      <protection/>
    </xf>
    <xf numFmtId="0" fontId="11" fillId="0" borderId="17" xfId="34" applyNumberFormat="1" applyFont="1" applyFill="1" applyBorder="1" applyAlignment="1">
      <alignment horizontal="center" vertical="center"/>
    </xf>
    <xf numFmtId="0" fontId="11" fillId="0" borderId="16" xfId="34" applyNumberFormat="1" applyFont="1" applyFill="1" applyBorder="1" applyAlignment="1" applyProtection="1">
      <alignment horizontal="center" vertical="center"/>
      <protection/>
    </xf>
    <xf numFmtId="0" fontId="16" fillId="0" borderId="18" xfId="0" applyNumberFormat="1" applyFont="1" applyFill="1" applyBorder="1" applyAlignment="1">
      <alignment wrapText="1"/>
    </xf>
    <xf numFmtId="41" fontId="12" fillId="0" borderId="0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 horizontal="right"/>
    </xf>
    <xf numFmtId="0" fontId="12" fillId="0" borderId="18" xfId="0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horizontal="left" vertical="center"/>
    </xf>
    <xf numFmtId="41" fontId="12" fillId="0" borderId="0" xfId="0" applyNumberFormat="1" applyFont="1" applyFill="1" applyAlignment="1">
      <alignment horizontal="centerContinuous" vertical="center"/>
    </xf>
    <xf numFmtId="41" fontId="11" fillId="0" borderId="0" xfId="0" applyNumberFormat="1" applyFont="1" applyFill="1" applyAlignment="1">
      <alignment horizontal="centerContinuous" vertical="center"/>
    </xf>
    <xf numFmtId="0" fontId="12" fillId="0" borderId="18" xfId="0" applyNumberFormat="1" applyFont="1" applyFill="1" applyBorder="1" applyAlignment="1">
      <alignment horizontal="left" vertical="center"/>
    </xf>
    <xf numFmtId="41" fontId="12" fillId="0" borderId="0" xfId="0" applyNumberFormat="1" applyFont="1" applyFill="1" applyAlignment="1">
      <alignment horizontal="left" vertical="center"/>
    </xf>
    <xf numFmtId="0" fontId="11" fillId="0" borderId="18" xfId="0" applyNumberFormat="1" applyFont="1" applyFill="1" applyBorder="1" applyAlignment="1">
      <alignment/>
    </xf>
    <xf numFmtId="41" fontId="12" fillId="0" borderId="0" xfId="34" applyFont="1" applyFill="1" applyBorder="1" applyAlignment="1">
      <alignment vertical="center"/>
    </xf>
    <xf numFmtId="41" fontId="11" fillId="0" borderId="15" xfId="0" applyNumberFormat="1" applyFont="1" applyFill="1" applyBorder="1" applyAlignment="1">
      <alignment/>
    </xf>
    <xf numFmtId="41" fontId="11" fillId="0" borderId="16" xfId="0" applyNumberFormat="1" applyFont="1" applyFill="1" applyBorder="1" applyAlignment="1">
      <alignment/>
    </xf>
    <xf numFmtId="41" fontId="11" fillId="0" borderId="10" xfId="0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/>
    </xf>
    <xf numFmtId="176" fontId="11" fillId="0" borderId="19" xfId="34" applyNumberFormat="1" applyFont="1" applyFill="1" applyBorder="1" applyAlignment="1">
      <alignment/>
    </xf>
    <xf numFmtId="176" fontId="11" fillId="0" borderId="0" xfId="34" applyNumberFormat="1" applyFont="1" applyFill="1" applyBorder="1" applyAlignment="1">
      <alignment/>
    </xf>
    <xf numFmtId="0" fontId="11" fillId="0" borderId="15" xfId="0" applyNumberFormat="1" applyFont="1" applyFill="1" applyBorder="1" applyAlignment="1">
      <alignment/>
    </xf>
    <xf numFmtId="176" fontId="11" fillId="0" borderId="10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 vertical="center" wrapText="1"/>
    </xf>
    <xf numFmtId="0" fontId="12" fillId="0" borderId="18" xfId="0" applyNumberFormat="1" applyFont="1" applyFill="1" applyBorder="1" applyAlignment="1">
      <alignment horizontal="left" vertical="center" wrapText="1"/>
    </xf>
    <xf numFmtId="179" fontId="3" fillId="0" borderId="0" xfId="0" applyNumberFormat="1" applyFont="1" applyAlignment="1">
      <alignment/>
    </xf>
    <xf numFmtId="179" fontId="3" fillId="0" borderId="0" xfId="0" applyNumberFormat="1" applyFont="1" applyAlignment="1">
      <alignment vertical="center"/>
    </xf>
    <xf numFmtId="41" fontId="11" fillId="0" borderId="0" xfId="34" applyFont="1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75</xdr:row>
      <xdr:rowOff>0</xdr:rowOff>
    </xdr:from>
    <xdr:to>
      <xdr:col>0</xdr:col>
      <xdr:colOff>981075</xdr:colOff>
      <xdr:row>75</xdr:row>
      <xdr:rowOff>38100</xdr:rowOff>
    </xdr:to>
    <xdr:sp>
      <xdr:nvSpPr>
        <xdr:cNvPr id="1" name="Text Box 260"/>
        <xdr:cNvSpPr txBox="1">
          <a:spLocks noChangeArrowheads="1"/>
        </xdr:cNvSpPr>
      </xdr:nvSpPr>
      <xdr:spPr>
        <a:xfrm>
          <a:off x="771525" y="19792950"/>
          <a:ext cx="20955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®</a:t>
          </a:r>
        </a:p>
      </xdr:txBody>
    </xdr:sp>
    <xdr:clientData/>
  </xdr:twoCellAnchor>
  <xdr:twoCellAnchor>
    <xdr:from>
      <xdr:col>4</xdr:col>
      <xdr:colOff>923925</xdr:colOff>
      <xdr:row>29</xdr:row>
      <xdr:rowOff>0</xdr:rowOff>
    </xdr:from>
    <xdr:to>
      <xdr:col>5</xdr:col>
      <xdr:colOff>161925</xdr:colOff>
      <xdr:row>29</xdr:row>
      <xdr:rowOff>0</xdr:rowOff>
    </xdr:to>
    <xdr:sp>
      <xdr:nvSpPr>
        <xdr:cNvPr id="2" name="Text Box 268"/>
        <xdr:cNvSpPr txBox="1">
          <a:spLocks noChangeArrowheads="1"/>
        </xdr:cNvSpPr>
      </xdr:nvSpPr>
      <xdr:spPr>
        <a:xfrm>
          <a:off x="6000750" y="734377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</a:t>
          </a:r>
        </a:p>
      </xdr:txBody>
    </xdr:sp>
    <xdr:clientData/>
  </xdr:twoCellAnchor>
  <xdr:twoCellAnchor>
    <xdr:from>
      <xdr:col>4</xdr:col>
      <xdr:colOff>923925</xdr:colOff>
      <xdr:row>29</xdr:row>
      <xdr:rowOff>0</xdr:rowOff>
    </xdr:from>
    <xdr:to>
      <xdr:col>5</xdr:col>
      <xdr:colOff>161925</xdr:colOff>
      <xdr:row>29</xdr:row>
      <xdr:rowOff>0</xdr:rowOff>
    </xdr:to>
    <xdr:sp>
      <xdr:nvSpPr>
        <xdr:cNvPr id="3" name="Text Box 269"/>
        <xdr:cNvSpPr txBox="1">
          <a:spLocks noChangeArrowheads="1"/>
        </xdr:cNvSpPr>
      </xdr:nvSpPr>
      <xdr:spPr>
        <a:xfrm>
          <a:off x="6000750" y="734377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</a:t>
          </a:r>
        </a:p>
      </xdr:txBody>
    </xdr:sp>
    <xdr:clientData/>
  </xdr:twoCellAnchor>
  <xdr:twoCellAnchor>
    <xdr:from>
      <xdr:col>4</xdr:col>
      <xdr:colOff>914400</xdr:colOff>
      <xdr:row>58</xdr:row>
      <xdr:rowOff>0</xdr:rowOff>
    </xdr:from>
    <xdr:to>
      <xdr:col>5</xdr:col>
      <xdr:colOff>180975</xdr:colOff>
      <xdr:row>58</xdr:row>
      <xdr:rowOff>0</xdr:rowOff>
    </xdr:to>
    <xdr:sp fLocksText="0">
      <xdr:nvSpPr>
        <xdr:cNvPr id="4" name="Text Box 271"/>
        <xdr:cNvSpPr txBox="1">
          <a:spLocks noChangeArrowheads="1"/>
        </xdr:cNvSpPr>
      </xdr:nvSpPr>
      <xdr:spPr>
        <a:xfrm>
          <a:off x="5991225" y="154019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914400</xdr:colOff>
      <xdr:row>58</xdr:row>
      <xdr:rowOff>0</xdr:rowOff>
    </xdr:from>
    <xdr:to>
      <xdr:col>5</xdr:col>
      <xdr:colOff>180975</xdr:colOff>
      <xdr:row>58</xdr:row>
      <xdr:rowOff>0</xdr:rowOff>
    </xdr:to>
    <xdr:sp fLocksText="0">
      <xdr:nvSpPr>
        <xdr:cNvPr id="5" name="Text Box 272"/>
        <xdr:cNvSpPr txBox="1">
          <a:spLocks noChangeArrowheads="1"/>
        </xdr:cNvSpPr>
      </xdr:nvSpPr>
      <xdr:spPr>
        <a:xfrm>
          <a:off x="5991225" y="15401925"/>
          <a:ext cx="409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809625</xdr:colOff>
      <xdr:row>58</xdr:row>
      <xdr:rowOff>0</xdr:rowOff>
    </xdr:from>
    <xdr:to>
      <xdr:col>6</xdr:col>
      <xdr:colOff>180975</xdr:colOff>
      <xdr:row>58</xdr:row>
      <xdr:rowOff>0</xdr:rowOff>
    </xdr:to>
    <xdr:sp fLocksText="0">
      <xdr:nvSpPr>
        <xdr:cNvPr id="6" name="Text Box 273"/>
        <xdr:cNvSpPr txBox="1">
          <a:spLocks noChangeArrowheads="1"/>
        </xdr:cNvSpPr>
      </xdr:nvSpPr>
      <xdr:spPr>
        <a:xfrm>
          <a:off x="7029450" y="15401925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809625</xdr:colOff>
      <xdr:row>58</xdr:row>
      <xdr:rowOff>0</xdr:rowOff>
    </xdr:from>
    <xdr:to>
      <xdr:col>6</xdr:col>
      <xdr:colOff>180975</xdr:colOff>
      <xdr:row>58</xdr:row>
      <xdr:rowOff>0</xdr:rowOff>
    </xdr:to>
    <xdr:sp fLocksText="0">
      <xdr:nvSpPr>
        <xdr:cNvPr id="7" name="Text Box 274"/>
        <xdr:cNvSpPr txBox="1">
          <a:spLocks noChangeArrowheads="1"/>
        </xdr:cNvSpPr>
      </xdr:nvSpPr>
      <xdr:spPr>
        <a:xfrm>
          <a:off x="7029450" y="15401925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923925</xdr:colOff>
      <xdr:row>29</xdr:row>
      <xdr:rowOff>0</xdr:rowOff>
    </xdr:from>
    <xdr:to>
      <xdr:col>5</xdr:col>
      <xdr:colOff>161925</xdr:colOff>
      <xdr:row>29</xdr:row>
      <xdr:rowOff>0</xdr:rowOff>
    </xdr:to>
    <xdr:sp>
      <xdr:nvSpPr>
        <xdr:cNvPr id="8" name="Text Box 276"/>
        <xdr:cNvSpPr txBox="1">
          <a:spLocks noChangeArrowheads="1"/>
        </xdr:cNvSpPr>
      </xdr:nvSpPr>
      <xdr:spPr>
        <a:xfrm>
          <a:off x="6000750" y="734377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</a:t>
          </a:r>
        </a:p>
      </xdr:txBody>
    </xdr:sp>
    <xdr:clientData/>
  </xdr:twoCellAnchor>
  <xdr:twoCellAnchor>
    <xdr:from>
      <xdr:col>4</xdr:col>
      <xdr:colOff>923925</xdr:colOff>
      <xdr:row>29</xdr:row>
      <xdr:rowOff>0</xdr:rowOff>
    </xdr:from>
    <xdr:to>
      <xdr:col>5</xdr:col>
      <xdr:colOff>161925</xdr:colOff>
      <xdr:row>29</xdr:row>
      <xdr:rowOff>0</xdr:rowOff>
    </xdr:to>
    <xdr:sp>
      <xdr:nvSpPr>
        <xdr:cNvPr id="9" name="Text Box 277"/>
        <xdr:cNvSpPr txBox="1">
          <a:spLocks noChangeArrowheads="1"/>
        </xdr:cNvSpPr>
      </xdr:nvSpPr>
      <xdr:spPr>
        <a:xfrm>
          <a:off x="6000750" y="734377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</a:t>
          </a:r>
        </a:p>
      </xdr:txBody>
    </xdr:sp>
    <xdr:clientData/>
  </xdr:twoCellAnchor>
  <xdr:twoCellAnchor>
    <xdr:from>
      <xdr:col>4</xdr:col>
      <xdr:colOff>923925</xdr:colOff>
      <xdr:row>32</xdr:row>
      <xdr:rowOff>0</xdr:rowOff>
    </xdr:from>
    <xdr:to>
      <xdr:col>5</xdr:col>
      <xdr:colOff>161925</xdr:colOff>
      <xdr:row>32</xdr:row>
      <xdr:rowOff>0</xdr:rowOff>
    </xdr:to>
    <xdr:sp>
      <xdr:nvSpPr>
        <xdr:cNvPr id="10" name="Text Box 278"/>
        <xdr:cNvSpPr txBox="1">
          <a:spLocks noChangeArrowheads="1"/>
        </xdr:cNvSpPr>
      </xdr:nvSpPr>
      <xdr:spPr>
        <a:xfrm>
          <a:off x="6000750" y="828675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</a:t>
          </a:r>
        </a:p>
      </xdr:txBody>
    </xdr:sp>
    <xdr:clientData/>
  </xdr:twoCellAnchor>
  <xdr:twoCellAnchor>
    <xdr:from>
      <xdr:col>4</xdr:col>
      <xdr:colOff>923925</xdr:colOff>
      <xdr:row>33</xdr:row>
      <xdr:rowOff>0</xdr:rowOff>
    </xdr:from>
    <xdr:to>
      <xdr:col>5</xdr:col>
      <xdr:colOff>161925</xdr:colOff>
      <xdr:row>33</xdr:row>
      <xdr:rowOff>0</xdr:rowOff>
    </xdr:to>
    <xdr:sp>
      <xdr:nvSpPr>
        <xdr:cNvPr id="11" name="Text Box 279"/>
        <xdr:cNvSpPr txBox="1">
          <a:spLocks noChangeArrowheads="1"/>
        </xdr:cNvSpPr>
      </xdr:nvSpPr>
      <xdr:spPr>
        <a:xfrm>
          <a:off x="6000750" y="8601075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</a:t>
          </a:r>
        </a:p>
      </xdr:txBody>
    </xdr:sp>
    <xdr:clientData/>
  </xdr:twoCellAnchor>
  <xdr:twoCellAnchor>
    <xdr:from>
      <xdr:col>4</xdr:col>
      <xdr:colOff>923925</xdr:colOff>
      <xdr:row>32</xdr:row>
      <xdr:rowOff>0</xdr:rowOff>
    </xdr:from>
    <xdr:to>
      <xdr:col>5</xdr:col>
      <xdr:colOff>161925</xdr:colOff>
      <xdr:row>32</xdr:row>
      <xdr:rowOff>0</xdr:rowOff>
    </xdr:to>
    <xdr:sp>
      <xdr:nvSpPr>
        <xdr:cNvPr id="12" name="Text Box 280"/>
        <xdr:cNvSpPr txBox="1">
          <a:spLocks noChangeArrowheads="1"/>
        </xdr:cNvSpPr>
      </xdr:nvSpPr>
      <xdr:spPr>
        <a:xfrm>
          <a:off x="6000750" y="8286750"/>
          <a:ext cx="38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79"/>
  <sheetViews>
    <sheetView tabSelected="1" zoomScalePageLayoutView="0" workbookViewId="0" topLeftCell="A48">
      <selection activeCell="A70" sqref="A70"/>
    </sheetView>
  </sheetViews>
  <sheetFormatPr defaultColWidth="9.00390625" defaultRowHeight="16.5"/>
  <cols>
    <col min="1" max="1" width="33.25390625" style="22" customWidth="1"/>
    <col min="2" max="2" width="11.125" style="23" customWidth="1"/>
    <col min="3" max="3" width="12.125" style="23" customWidth="1"/>
    <col min="4" max="4" width="10.125" style="23" customWidth="1"/>
    <col min="5" max="5" width="15.00390625" style="23" customWidth="1"/>
    <col min="6" max="6" width="10.625" style="23" customWidth="1"/>
    <col min="7" max="7" width="9.00390625" style="1" customWidth="1"/>
    <col min="8" max="8" width="10.625" style="1" bestFit="1" customWidth="1"/>
    <col min="9" max="16384" width="9.00390625" style="1" customWidth="1"/>
  </cols>
  <sheetData>
    <row r="1" spans="1:11" ht="26.25" customHeight="1">
      <c r="A1" s="10" t="s">
        <v>66</v>
      </c>
      <c r="B1" s="11"/>
      <c r="C1" s="11"/>
      <c r="D1" s="11"/>
      <c r="E1" s="11"/>
      <c r="F1" s="11"/>
      <c r="G1" s="60"/>
      <c r="H1" s="60"/>
      <c r="I1" s="60"/>
      <c r="J1" s="60"/>
      <c r="K1" s="60"/>
    </row>
    <row r="2" spans="1:6" ht="23.25" customHeight="1">
      <c r="A2" s="12" t="s">
        <v>67</v>
      </c>
      <c r="B2" s="13"/>
      <c r="C2" s="13"/>
      <c r="D2" s="13"/>
      <c r="E2" s="13"/>
      <c r="F2" s="13"/>
    </row>
    <row r="3" spans="1:6" ht="21.75" customHeight="1">
      <c r="A3" s="26" t="s">
        <v>8</v>
      </c>
      <c r="B3" s="27" t="s">
        <v>9</v>
      </c>
      <c r="C3" s="28" t="s">
        <v>10</v>
      </c>
      <c r="D3" s="29" t="s">
        <v>11</v>
      </c>
      <c r="E3" s="30" t="s">
        <v>12</v>
      </c>
      <c r="F3" s="31" t="s">
        <v>13</v>
      </c>
    </row>
    <row r="4" spans="1:6" ht="21.75" customHeight="1">
      <c r="A4" s="32" t="s">
        <v>2</v>
      </c>
      <c r="B4" s="33" t="s">
        <v>0</v>
      </c>
      <c r="C4" s="34" t="s">
        <v>1</v>
      </c>
      <c r="D4" s="35" t="s">
        <v>3</v>
      </c>
      <c r="E4" s="36" t="s">
        <v>4</v>
      </c>
      <c r="F4" s="37" t="s">
        <v>5</v>
      </c>
    </row>
    <row r="5" spans="1:6" s="2" customFormat="1" ht="22.5" customHeight="1" hidden="1">
      <c r="A5" s="38" t="s">
        <v>14</v>
      </c>
      <c r="B5" s="39">
        <v>36085</v>
      </c>
      <c r="C5" s="39">
        <v>31339</v>
      </c>
      <c r="D5" s="39">
        <v>14</v>
      </c>
      <c r="E5" s="40" t="s">
        <v>6</v>
      </c>
      <c r="F5" s="39">
        <v>128</v>
      </c>
    </row>
    <row r="6" spans="1:6" s="2" customFormat="1" ht="11.25" customHeight="1" hidden="1">
      <c r="A6" s="38"/>
      <c r="B6" s="39"/>
      <c r="C6" s="39"/>
      <c r="D6" s="39"/>
      <c r="E6" s="39"/>
      <c r="F6" s="39"/>
    </row>
    <row r="7" spans="1:6" s="2" customFormat="1" ht="22.5" customHeight="1" hidden="1">
      <c r="A7" s="38" t="s">
        <v>15</v>
      </c>
      <c r="B7" s="39">
        <v>21132</v>
      </c>
      <c r="C7" s="39">
        <v>22570</v>
      </c>
      <c r="D7" s="39">
        <v>8</v>
      </c>
      <c r="E7" s="40" t="s">
        <v>6</v>
      </c>
      <c r="F7" s="39">
        <v>86</v>
      </c>
    </row>
    <row r="8" spans="1:6" s="2" customFormat="1" ht="22.5" customHeight="1" hidden="1">
      <c r="A8" s="38" t="s">
        <v>16</v>
      </c>
      <c r="B8" s="39">
        <v>28248</v>
      </c>
      <c r="C8" s="39">
        <v>14586</v>
      </c>
      <c r="D8" s="39">
        <v>6</v>
      </c>
      <c r="E8" s="40" t="s">
        <v>6</v>
      </c>
      <c r="F8" s="39">
        <v>126</v>
      </c>
    </row>
    <row r="9" spans="1:6" s="2" customFormat="1" ht="22.5" customHeight="1">
      <c r="A9" s="38" t="s">
        <v>17</v>
      </c>
      <c r="B9" s="39">
        <v>24067</v>
      </c>
      <c r="C9" s="39">
        <v>34013</v>
      </c>
      <c r="D9" s="39">
        <v>6</v>
      </c>
      <c r="E9" s="40">
        <v>13630</v>
      </c>
      <c r="F9" s="39">
        <v>120</v>
      </c>
    </row>
    <row r="10" spans="1:6" s="2" customFormat="1" ht="22.5" customHeight="1">
      <c r="A10" s="38" t="s">
        <v>18</v>
      </c>
      <c r="B10" s="39">
        <v>37049</v>
      </c>
      <c r="C10" s="39">
        <v>41310</v>
      </c>
      <c r="D10" s="39">
        <v>19</v>
      </c>
      <c r="E10" s="39">
        <v>61402</v>
      </c>
      <c r="F10" s="39">
        <v>102</v>
      </c>
    </row>
    <row r="11" spans="1:6" s="2" customFormat="1" ht="22.5" customHeight="1">
      <c r="A11" s="38" t="s">
        <v>19</v>
      </c>
      <c r="B11" s="39">
        <v>56734</v>
      </c>
      <c r="C11" s="39">
        <v>39669</v>
      </c>
      <c r="D11" s="39">
        <v>20</v>
      </c>
      <c r="E11" s="39">
        <v>32080</v>
      </c>
      <c r="F11" s="39">
        <v>173</v>
      </c>
    </row>
    <row r="12" spans="1:6" s="2" customFormat="1" ht="11.25" customHeight="1">
      <c r="A12" s="38"/>
      <c r="B12" s="39"/>
      <c r="C12" s="39"/>
      <c r="D12" s="39"/>
      <c r="E12" s="39"/>
      <c r="F12" s="39"/>
    </row>
    <row r="13" spans="1:6" s="2" customFormat="1" ht="22.5" customHeight="1">
      <c r="A13" s="38" t="s">
        <v>20</v>
      </c>
      <c r="B13" s="39">
        <v>46398</v>
      </c>
      <c r="C13" s="39">
        <v>51691</v>
      </c>
      <c r="D13" s="39">
        <v>27</v>
      </c>
      <c r="E13" s="39">
        <v>50929</v>
      </c>
      <c r="F13" s="39">
        <v>150</v>
      </c>
    </row>
    <row r="14" spans="1:6" s="2" customFormat="1" ht="22.5" customHeight="1">
      <c r="A14" s="38" t="s">
        <v>21</v>
      </c>
      <c r="B14" s="39">
        <v>41513</v>
      </c>
      <c r="C14" s="39">
        <v>34586</v>
      </c>
      <c r="D14" s="39">
        <v>21</v>
      </c>
      <c r="E14" s="39">
        <v>24169</v>
      </c>
      <c r="F14" s="39">
        <v>129</v>
      </c>
    </row>
    <row r="15" spans="1:6" s="2" customFormat="1" ht="22.5" customHeight="1">
      <c r="A15" s="38" t="s">
        <v>22</v>
      </c>
      <c r="B15" s="39">
        <v>13436.7</v>
      </c>
      <c r="C15" s="39">
        <v>14628</v>
      </c>
      <c r="D15" s="39">
        <v>11</v>
      </c>
      <c r="E15" s="39">
        <v>56682</v>
      </c>
      <c r="F15" s="39">
        <v>170</v>
      </c>
    </row>
    <row r="16" spans="1:6" s="2" customFormat="1" ht="22.5" customHeight="1">
      <c r="A16" s="38" t="s">
        <v>23</v>
      </c>
      <c r="B16" s="39">
        <v>23656</v>
      </c>
      <c r="C16" s="39">
        <v>19500</v>
      </c>
      <c r="D16" s="39">
        <v>10</v>
      </c>
      <c r="E16" s="39">
        <v>46893</v>
      </c>
      <c r="F16" s="39">
        <v>222</v>
      </c>
    </row>
    <row r="17" spans="1:6" s="2" customFormat="1" ht="22.5" customHeight="1">
      <c r="A17" s="38" t="s">
        <v>54</v>
      </c>
      <c r="B17" s="39">
        <v>16725</v>
      </c>
      <c r="C17" s="39">
        <v>11753</v>
      </c>
      <c r="D17" s="39">
        <v>12</v>
      </c>
      <c r="E17" s="39">
        <v>42304</v>
      </c>
      <c r="F17" s="39">
        <v>270</v>
      </c>
    </row>
    <row r="18" spans="1:6" s="2" customFormat="1" ht="9.75" customHeight="1">
      <c r="A18" s="41"/>
      <c r="B18" s="39"/>
      <c r="C18" s="39"/>
      <c r="D18" s="39"/>
      <c r="E18" s="39"/>
      <c r="F18" s="39"/>
    </row>
    <row r="19" spans="1:6" s="2" customFormat="1" ht="22.5" customHeight="1">
      <c r="A19" s="38" t="s">
        <v>57</v>
      </c>
      <c r="B19" s="39">
        <v>32778.8</v>
      </c>
      <c r="C19" s="39">
        <v>16467</v>
      </c>
      <c r="D19" s="39">
        <v>7</v>
      </c>
      <c r="E19" s="39">
        <v>49340.43</v>
      </c>
      <c r="F19" s="39">
        <v>191</v>
      </c>
    </row>
    <row r="20" spans="1:6" s="2" customFormat="1" ht="22.5" customHeight="1">
      <c r="A20" s="38" t="s">
        <v>70</v>
      </c>
      <c r="B20" s="39">
        <f>B25+B49+B71</f>
        <v>28100</v>
      </c>
      <c r="C20" s="39">
        <f>C25+C49+C71</f>
        <v>15826.9</v>
      </c>
      <c r="D20" s="39">
        <f>D25+D49+D71</f>
        <v>32</v>
      </c>
      <c r="E20" s="39">
        <f>E25+E49+E71</f>
        <v>82934.9</v>
      </c>
      <c r="F20" s="39">
        <f>F25+F49+F71</f>
        <v>267</v>
      </c>
    </row>
    <row r="21" spans="1:6" s="3" customFormat="1" ht="20.25" customHeight="1">
      <c r="A21" s="42"/>
      <c r="B21" s="43" t="s">
        <v>24</v>
      </c>
      <c r="C21" s="44"/>
      <c r="D21" s="45"/>
      <c r="E21" s="45"/>
      <c r="F21" s="45"/>
    </row>
    <row r="22" spans="1:12" ht="28.5" customHeight="1">
      <c r="A22" s="46" t="s">
        <v>25</v>
      </c>
      <c r="B22" s="47">
        <v>28000</v>
      </c>
      <c r="C22" s="47">
        <v>15054</v>
      </c>
      <c r="D22" s="47">
        <v>32</v>
      </c>
      <c r="E22" s="47">
        <v>32581</v>
      </c>
      <c r="F22" s="47">
        <v>213</v>
      </c>
      <c r="G22" s="8"/>
      <c r="H22" s="60"/>
      <c r="I22" s="60"/>
      <c r="J22" s="60"/>
      <c r="K22" s="60"/>
      <c r="L22" s="60"/>
    </row>
    <row r="23" spans="1:11" ht="29.25" customHeight="1">
      <c r="A23" s="59" t="s">
        <v>26</v>
      </c>
      <c r="B23" s="47">
        <v>100</v>
      </c>
      <c r="C23" s="47">
        <v>772.9</v>
      </c>
      <c r="D23" s="47">
        <v>0</v>
      </c>
      <c r="E23" s="47">
        <v>50353.9</v>
      </c>
      <c r="F23" s="47">
        <v>54</v>
      </c>
      <c r="G23" s="8"/>
      <c r="H23" s="8"/>
      <c r="I23" s="8"/>
      <c r="J23" s="8"/>
      <c r="K23" s="8"/>
    </row>
    <row r="24" spans="1:11" s="3" customFormat="1" ht="21" customHeight="1">
      <c r="A24" s="42"/>
      <c r="B24" s="43" t="s">
        <v>27</v>
      </c>
      <c r="C24" s="44"/>
      <c r="D24" s="45"/>
      <c r="E24" s="45"/>
      <c r="F24" s="45"/>
      <c r="G24" s="9"/>
      <c r="H24" s="9"/>
      <c r="I24" s="9"/>
      <c r="J24" s="9"/>
      <c r="K24" s="9"/>
    </row>
    <row r="25" spans="1:12" s="3" customFormat="1" ht="41.25" customHeight="1">
      <c r="A25" s="58" t="s">
        <v>28</v>
      </c>
      <c r="B25" s="47">
        <f>SUM(B26:B37,B42:B48)</f>
        <v>26892</v>
      </c>
      <c r="C25" s="47">
        <f>SUM(C26:C37,C42:C48)</f>
        <v>13086</v>
      </c>
      <c r="D25" s="47">
        <f>SUM(D26:D37,D42:D48)</f>
        <v>32</v>
      </c>
      <c r="E25" s="47">
        <f>SUM(E26:E37,E42:E48)</f>
        <v>30681</v>
      </c>
      <c r="F25" s="47">
        <f>SUM(F26:F37,F42:F48)</f>
        <v>213</v>
      </c>
      <c r="G25" s="9"/>
      <c r="H25" s="61"/>
      <c r="I25" s="61"/>
      <c r="J25" s="61"/>
      <c r="K25" s="61"/>
      <c r="L25" s="61"/>
    </row>
    <row r="26" spans="1:6" s="4" customFormat="1" ht="24.75" customHeight="1">
      <c r="A26" s="48" t="s">
        <v>29</v>
      </c>
      <c r="B26" s="53">
        <v>2980</v>
      </c>
      <c r="C26" s="53">
        <v>758</v>
      </c>
      <c r="D26" s="53">
        <v>0</v>
      </c>
      <c r="E26" s="53">
        <v>1250</v>
      </c>
      <c r="F26" s="53">
        <v>27</v>
      </c>
    </row>
    <row r="27" spans="1:6" s="4" customFormat="1" ht="24.75" customHeight="1">
      <c r="A27" s="48" t="s">
        <v>30</v>
      </c>
      <c r="B27" s="53">
        <v>600</v>
      </c>
      <c r="C27" s="53">
        <v>625</v>
      </c>
      <c r="D27" s="53">
        <v>0</v>
      </c>
      <c r="E27" s="53">
        <v>0</v>
      </c>
      <c r="F27" s="53">
        <v>1</v>
      </c>
    </row>
    <row r="28" spans="1:6" s="4" customFormat="1" ht="24.75" customHeight="1">
      <c r="A28" s="48" t="s">
        <v>71</v>
      </c>
      <c r="B28" s="53">
        <v>0</v>
      </c>
      <c r="C28" s="53">
        <v>589</v>
      </c>
      <c r="D28" s="53">
        <v>0</v>
      </c>
      <c r="E28" s="53">
        <v>0</v>
      </c>
      <c r="F28" s="53">
        <v>0</v>
      </c>
    </row>
    <row r="29" spans="1:6" s="4" customFormat="1" ht="24.75" customHeight="1">
      <c r="A29" s="48" t="s">
        <v>31</v>
      </c>
      <c r="B29" s="53">
        <v>0</v>
      </c>
      <c r="C29" s="53">
        <v>145</v>
      </c>
      <c r="D29" s="53">
        <v>2</v>
      </c>
      <c r="E29" s="53">
        <v>0</v>
      </c>
      <c r="F29" s="53">
        <v>0</v>
      </c>
    </row>
    <row r="30" spans="1:6" ht="24.75" customHeight="1">
      <c r="A30" s="48" t="s">
        <v>33</v>
      </c>
      <c r="B30" s="53">
        <v>2652</v>
      </c>
      <c r="C30" s="53">
        <v>235</v>
      </c>
      <c r="D30" s="53">
        <v>0</v>
      </c>
      <c r="E30" s="53">
        <v>2100</v>
      </c>
      <c r="F30" s="53">
        <v>9</v>
      </c>
    </row>
    <row r="31" spans="1:6" s="4" customFormat="1" ht="24.75" customHeight="1">
      <c r="A31" s="48" t="s">
        <v>58</v>
      </c>
      <c r="B31" s="53">
        <v>720</v>
      </c>
      <c r="C31" s="53">
        <v>200</v>
      </c>
      <c r="D31" s="53">
        <v>0</v>
      </c>
      <c r="E31" s="53">
        <v>1831</v>
      </c>
      <c r="F31" s="53">
        <v>4</v>
      </c>
    </row>
    <row r="32" spans="1:6" s="4" customFormat="1" ht="24.75" customHeight="1">
      <c r="A32" s="48" t="s">
        <v>32</v>
      </c>
      <c r="B32" s="53">
        <v>1540</v>
      </c>
      <c r="C32" s="53">
        <v>1180</v>
      </c>
      <c r="D32" s="53">
        <v>0</v>
      </c>
      <c r="E32" s="53">
        <v>3850</v>
      </c>
      <c r="F32" s="53">
        <v>50</v>
      </c>
    </row>
    <row r="33" spans="1:6" ht="24.75" customHeight="1">
      <c r="A33" s="48" t="s">
        <v>34</v>
      </c>
      <c r="B33" s="53">
        <v>6282</v>
      </c>
      <c r="C33" s="53">
        <v>861</v>
      </c>
      <c r="D33" s="53">
        <v>6</v>
      </c>
      <c r="E33" s="53">
        <v>0</v>
      </c>
      <c r="F33" s="53">
        <v>3</v>
      </c>
    </row>
    <row r="34" spans="1:6" ht="24.75" customHeight="1">
      <c r="A34" s="48" t="s">
        <v>35</v>
      </c>
      <c r="B34" s="53">
        <v>700</v>
      </c>
      <c r="C34" s="53">
        <v>0</v>
      </c>
      <c r="D34" s="53">
        <v>1</v>
      </c>
      <c r="E34" s="53">
        <v>375</v>
      </c>
      <c r="F34" s="53">
        <v>0</v>
      </c>
    </row>
    <row r="35" spans="1:6" ht="24.75" customHeight="1">
      <c r="A35" s="48" t="s">
        <v>72</v>
      </c>
      <c r="B35" s="53">
        <v>7313</v>
      </c>
      <c r="C35" s="53">
        <v>0</v>
      </c>
      <c r="D35" s="53">
        <v>0</v>
      </c>
      <c r="E35" s="53">
        <v>0</v>
      </c>
      <c r="F35" s="53">
        <v>5</v>
      </c>
    </row>
    <row r="36" spans="1:6" ht="24.75" customHeight="1">
      <c r="A36" s="48" t="s">
        <v>36</v>
      </c>
      <c r="B36" s="53">
        <v>0</v>
      </c>
      <c r="C36" s="53">
        <v>2700</v>
      </c>
      <c r="D36" s="53">
        <v>0</v>
      </c>
      <c r="E36" s="53">
        <v>3100</v>
      </c>
      <c r="F36" s="53">
        <v>0</v>
      </c>
    </row>
    <row r="37" spans="1:6" s="5" customFormat="1" ht="24.75" customHeight="1">
      <c r="A37" s="56" t="s">
        <v>55</v>
      </c>
      <c r="B37" s="57">
        <v>1496</v>
      </c>
      <c r="C37" s="57">
        <v>0</v>
      </c>
      <c r="D37" s="57">
        <v>0</v>
      </c>
      <c r="E37" s="57">
        <v>0</v>
      </c>
      <c r="F37" s="57">
        <v>0</v>
      </c>
    </row>
    <row r="38" spans="1:6" ht="26.25" customHeight="1">
      <c r="A38" s="10" t="s">
        <v>68</v>
      </c>
      <c r="B38" s="11"/>
      <c r="C38" s="11"/>
      <c r="D38" s="11"/>
      <c r="E38" s="11"/>
      <c r="F38" s="11"/>
    </row>
    <row r="39" spans="1:6" ht="24.75" customHeight="1">
      <c r="A39" s="12" t="s">
        <v>69</v>
      </c>
      <c r="B39" s="14"/>
      <c r="C39" s="14"/>
      <c r="D39" s="15"/>
      <c r="E39" s="15"/>
      <c r="F39" s="15"/>
    </row>
    <row r="40" spans="1:6" ht="21.75" customHeight="1">
      <c r="A40" s="26" t="s">
        <v>38</v>
      </c>
      <c r="B40" s="27" t="s">
        <v>9</v>
      </c>
      <c r="C40" s="28" t="s">
        <v>10</v>
      </c>
      <c r="D40" s="29" t="s">
        <v>39</v>
      </c>
      <c r="E40" s="30" t="s">
        <v>40</v>
      </c>
      <c r="F40" s="31" t="s">
        <v>41</v>
      </c>
    </row>
    <row r="41" spans="1:6" ht="21.75" customHeight="1">
      <c r="A41" s="32" t="s">
        <v>2</v>
      </c>
      <c r="B41" s="33" t="s">
        <v>0</v>
      </c>
      <c r="C41" s="34" t="s">
        <v>1</v>
      </c>
      <c r="D41" s="35" t="s">
        <v>3</v>
      </c>
      <c r="E41" s="36" t="s">
        <v>4</v>
      </c>
      <c r="F41" s="37" t="s">
        <v>5</v>
      </c>
    </row>
    <row r="42" spans="1:6" ht="19.5" customHeight="1">
      <c r="A42" s="48" t="s">
        <v>82</v>
      </c>
      <c r="B42" s="53">
        <v>0</v>
      </c>
      <c r="C42" s="53">
        <v>410</v>
      </c>
      <c r="D42" s="53">
        <v>0</v>
      </c>
      <c r="E42" s="53">
        <v>0</v>
      </c>
      <c r="F42" s="53">
        <v>0</v>
      </c>
    </row>
    <row r="43" spans="1:6" ht="19.5" customHeight="1">
      <c r="A43" s="48" t="s">
        <v>59</v>
      </c>
      <c r="B43" s="53">
        <v>0</v>
      </c>
      <c r="C43" s="53">
        <v>2300</v>
      </c>
      <c r="D43" s="53">
        <v>0</v>
      </c>
      <c r="E43" s="53">
        <v>0</v>
      </c>
      <c r="F43" s="53">
        <v>0</v>
      </c>
    </row>
    <row r="44" spans="1:6" s="5" customFormat="1" ht="19.5" customHeight="1">
      <c r="A44" s="48" t="s">
        <v>37</v>
      </c>
      <c r="B44" s="53">
        <v>450</v>
      </c>
      <c r="C44" s="53">
        <v>455</v>
      </c>
      <c r="D44" s="53">
        <v>17</v>
      </c>
      <c r="E44" s="53">
        <v>0</v>
      </c>
      <c r="F44" s="53">
        <v>9</v>
      </c>
    </row>
    <row r="45" spans="1:6" s="5" customFormat="1" ht="19.5" customHeight="1">
      <c r="A45" s="48" t="s">
        <v>81</v>
      </c>
      <c r="B45" s="53">
        <v>0</v>
      </c>
      <c r="C45" s="53">
        <v>1565</v>
      </c>
      <c r="D45" s="53">
        <v>6</v>
      </c>
      <c r="E45" s="53">
        <v>0</v>
      </c>
      <c r="F45" s="53">
        <v>0</v>
      </c>
    </row>
    <row r="46" spans="1:6" ht="19.5" customHeight="1">
      <c r="A46" s="48" t="s">
        <v>42</v>
      </c>
      <c r="B46" s="53">
        <v>1174</v>
      </c>
      <c r="C46" s="53">
        <v>1063</v>
      </c>
      <c r="D46" s="53">
        <v>0</v>
      </c>
      <c r="E46" s="53">
        <v>12670</v>
      </c>
      <c r="F46" s="53">
        <v>75</v>
      </c>
    </row>
    <row r="47" spans="1:6" ht="19.5" customHeight="1">
      <c r="A47" s="48" t="s">
        <v>75</v>
      </c>
      <c r="B47" s="53">
        <v>0</v>
      </c>
      <c r="C47" s="53">
        <v>0</v>
      </c>
      <c r="D47" s="53">
        <v>0</v>
      </c>
      <c r="E47" s="53">
        <v>1300</v>
      </c>
      <c r="F47" s="53">
        <v>25</v>
      </c>
    </row>
    <row r="48" spans="1:6" ht="19.5" customHeight="1">
      <c r="A48" s="48" t="s">
        <v>43</v>
      </c>
      <c r="B48" s="53">
        <v>985</v>
      </c>
      <c r="C48" s="53">
        <v>0</v>
      </c>
      <c r="D48" s="53">
        <v>0</v>
      </c>
      <c r="E48" s="53">
        <v>4205</v>
      </c>
      <c r="F48" s="53">
        <v>5</v>
      </c>
    </row>
    <row r="49" spans="1:6" ht="30" customHeight="1">
      <c r="A49" s="58" t="s">
        <v>44</v>
      </c>
      <c r="B49" s="49">
        <f>SUM(B50:B70)</f>
        <v>943</v>
      </c>
      <c r="C49" s="49">
        <f>SUM(C50:C70)</f>
        <v>1871.9</v>
      </c>
      <c r="D49" s="49">
        <f>SUM(D50:D70)</f>
        <v>0</v>
      </c>
      <c r="E49" s="49">
        <f>SUM(E50:E70)</f>
        <v>50353.9</v>
      </c>
      <c r="F49" s="49">
        <f>SUM(F50:F70)</f>
        <v>15</v>
      </c>
    </row>
    <row r="50" spans="1:6" ht="19.5" customHeight="1">
      <c r="A50" s="48" t="s">
        <v>73</v>
      </c>
      <c r="B50" s="49">
        <v>0</v>
      </c>
      <c r="C50" s="62">
        <v>216.5</v>
      </c>
      <c r="D50" s="62">
        <v>0</v>
      </c>
      <c r="E50" s="49">
        <v>0</v>
      </c>
      <c r="F50" s="49">
        <v>0</v>
      </c>
    </row>
    <row r="51" spans="1:6" ht="19.5" customHeight="1">
      <c r="A51" s="48" t="s">
        <v>74</v>
      </c>
      <c r="B51" s="49">
        <v>0</v>
      </c>
      <c r="C51" s="62">
        <v>122.4</v>
      </c>
      <c r="D51" s="62">
        <v>0</v>
      </c>
      <c r="E51" s="49">
        <v>0</v>
      </c>
      <c r="F51" s="49">
        <v>0</v>
      </c>
    </row>
    <row r="52" spans="1:6" s="3" customFormat="1" ht="19.5" customHeight="1">
      <c r="A52" s="48" t="s">
        <v>45</v>
      </c>
      <c r="B52" s="53">
        <v>0</v>
      </c>
      <c r="C52" s="53">
        <v>0</v>
      </c>
      <c r="D52" s="53">
        <v>0</v>
      </c>
      <c r="E52" s="53">
        <v>9513</v>
      </c>
      <c r="F52" s="53">
        <v>0</v>
      </c>
    </row>
    <row r="53" spans="1:6" ht="19.5" customHeight="1">
      <c r="A53" s="48" t="s">
        <v>56</v>
      </c>
      <c r="B53" s="53">
        <v>0</v>
      </c>
      <c r="C53" s="53">
        <v>0</v>
      </c>
      <c r="D53" s="53">
        <v>0</v>
      </c>
      <c r="E53" s="53">
        <v>5741</v>
      </c>
      <c r="F53" s="53">
        <v>0</v>
      </c>
    </row>
    <row r="54" spans="1:6" ht="19.5" customHeight="1">
      <c r="A54" s="48" t="s">
        <v>61</v>
      </c>
      <c r="B54" s="53">
        <v>0</v>
      </c>
      <c r="C54" s="53">
        <v>0</v>
      </c>
      <c r="D54" s="53">
        <v>0</v>
      </c>
      <c r="E54" s="53">
        <v>5200</v>
      </c>
      <c r="F54" s="53">
        <v>0</v>
      </c>
    </row>
    <row r="55" spans="1:6" ht="19.5" customHeight="1">
      <c r="A55" s="48" t="s">
        <v>62</v>
      </c>
      <c r="B55" s="53">
        <v>0</v>
      </c>
      <c r="C55" s="53">
        <v>0</v>
      </c>
      <c r="D55" s="53">
        <v>0</v>
      </c>
      <c r="E55" s="53">
        <v>6815</v>
      </c>
      <c r="F55" s="53">
        <v>0</v>
      </c>
    </row>
    <row r="56" spans="1:6" ht="19.5" customHeight="1">
      <c r="A56" s="48" t="s">
        <v>63</v>
      </c>
      <c r="B56" s="53">
        <v>0</v>
      </c>
      <c r="C56" s="53">
        <v>318</v>
      </c>
      <c r="D56" s="53">
        <v>0</v>
      </c>
      <c r="E56" s="53">
        <v>1430</v>
      </c>
      <c r="F56" s="53">
        <v>0</v>
      </c>
    </row>
    <row r="57" spans="1:6" ht="19.5" customHeight="1">
      <c r="A57" s="48" t="s">
        <v>64</v>
      </c>
      <c r="B57" s="53">
        <v>0</v>
      </c>
      <c r="C57" s="53">
        <v>0</v>
      </c>
      <c r="D57" s="53">
        <v>0</v>
      </c>
      <c r="E57" s="53">
        <v>4773</v>
      </c>
      <c r="F57" s="53">
        <v>0</v>
      </c>
    </row>
    <row r="58" spans="1:6" ht="19.5" customHeight="1">
      <c r="A58" s="48" t="s">
        <v>65</v>
      </c>
      <c r="B58" s="53">
        <v>0</v>
      </c>
      <c r="C58" s="53">
        <v>0</v>
      </c>
      <c r="D58" s="53">
        <v>0</v>
      </c>
      <c r="E58" s="53">
        <v>2550</v>
      </c>
      <c r="F58" s="53">
        <v>0</v>
      </c>
    </row>
    <row r="59" spans="1:6" ht="19.5" customHeight="1">
      <c r="A59" s="48" t="s">
        <v>76</v>
      </c>
      <c r="B59" s="53">
        <v>0</v>
      </c>
      <c r="C59" s="53">
        <v>0</v>
      </c>
      <c r="D59" s="53">
        <v>0</v>
      </c>
      <c r="E59" s="53">
        <v>740</v>
      </c>
      <c r="F59" s="53">
        <v>0</v>
      </c>
    </row>
    <row r="60" spans="1:6" ht="19.5" customHeight="1">
      <c r="A60" s="48" t="s">
        <v>77</v>
      </c>
      <c r="B60" s="53">
        <v>0</v>
      </c>
      <c r="C60" s="53">
        <v>1041</v>
      </c>
      <c r="D60" s="53">
        <v>0</v>
      </c>
      <c r="E60" s="53">
        <v>0</v>
      </c>
      <c r="F60" s="53">
        <v>0</v>
      </c>
    </row>
    <row r="61" spans="1:6" ht="19.5" customHeight="1">
      <c r="A61" s="48" t="s">
        <v>46</v>
      </c>
      <c r="B61" s="53">
        <v>0</v>
      </c>
      <c r="C61" s="53">
        <v>0</v>
      </c>
      <c r="D61" s="53">
        <v>0</v>
      </c>
      <c r="E61" s="53">
        <v>4071.9</v>
      </c>
      <c r="F61" s="53">
        <v>1</v>
      </c>
    </row>
    <row r="62" spans="1:6" ht="19.5" customHeight="1">
      <c r="A62" s="48" t="s">
        <v>47</v>
      </c>
      <c r="B62" s="53">
        <v>0</v>
      </c>
      <c r="C62" s="53">
        <v>0</v>
      </c>
      <c r="D62" s="53">
        <v>0</v>
      </c>
      <c r="E62" s="53">
        <v>0</v>
      </c>
      <c r="F62" s="53">
        <v>1</v>
      </c>
    </row>
    <row r="63" spans="1:6" ht="19.5" customHeight="1">
      <c r="A63" s="48" t="s">
        <v>48</v>
      </c>
      <c r="B63" s="53">
        <v>843</v>
      </c>
      <c r="C63" s="53">
        <v>0</v>
      </c>
      <c r="D63" s="53">
        <v>0</v>
      </c>
      <c r="E63" s="53">
        <v>0</v>
      </c>
      <c r="F63" s="53">
        <v>1</v>
      </c>
    </row>
    <row r="64" spans="1:6" ht="19.5" customHeight="1">
      <c r="A64" s="48" t="s">
        <v>78</v>
      </c>
      <c r="B64" s="53">
        <v>0</v>
      </c>
      <c r="C64" s="53">
        <v>0</v>
      </c>
      <c r="D64" s="53">
        <v>0</v>
      </c>
      <c r="E64" s="53">
        <v>2600</v>
      </c>
      <c r="F64" s="53">
        <v>1</v>
      </c>
    </row>
    <row r="65" spans="1:6" ht="19.5" customHeight="1">
      <c r="A65" s="48" t="s">
        <v>60</v>
      </c>
      <c r="B65" s="53">
        <v>0</v>
      </c>
      <c r="C65" s="53">
        <v>0</v>
      </c>
      <c r="D65" s="53">
        <v>0</v>
      </c>
      <c r="E65" s="53">
        <v>1650</v>
      </c>
      <c r="F65" s="53">
        <v>1</v>
      </c>
    </row>
    <row r="66" spans="1:6" ht="19.5" customHeight="1">
      <c r="A66" s="48" t="s">
        <v>79</v>
      </c>
      <c r="B66" s="53">
        <v>0</v>
      </c>
      <c r="C66" s="53">
        <v>0</v>
      </c>
      <c r="D66" s="53">
        <v>0</v>
      </c>
      <c r="E66" s="53">
        <v>2450</v>
      </c>
      <c r="F66" s="53">
        <v>1</v>
      </c>
    </row>
    <row r="67" spans="1:6" ht="19.5" customHeight="1">
      <c r="A67" s="48" t="s">
        <v>49</v>
      </c>
      <c r="B67" s="53">
        <v>0</v>
      </c>
      <c r="C67" s="53">
        <v>174</v>
      </c>
      <c r="D67" s="53">
        <v>0</v>
      </c>
      <c r="E67" s="53">
        <v>1560</v>
      </c>
      <c r="F67" s="53">
        <v>8</v>
      </c>
    </row>
    <row r="68" spans="1:6" ht="19.5" customHeight="1">
      <c r="A68" s="48" t="s">
        <v>83</v>
      </c>
      <c r="B68" s="53">
        <v>100</v>
      </c>
      <c r="C68" s="53">
        <v>0</v>
      </c>
      <c r="D68" s="53">
        <v>0</v>
      </c>
      <c r="E68" s="53">
        <v>0</v>
      </c>
      <c r="F68" s="53">
        <v>1</v>
      </c>
    </row>
    <row r="69" spans="1:6" ht="19.5" customHeight="1">
      <c r="A69" s="48" t="s">
        <v>84</v>
      </c>
      <c r="B69" s="53">
        <v>0</v>
      </c>
      <c r="C69" s="53">
        <v>0</v>
      </c>
      <c r="D69" s="53">
        <v>0</v>
      </c>
      <c r="E69" s="53">
        <v>600</v>
      </c>
      <c r="F69" s="53">
        <v>0</v>
      </c>
    </row>
    <row r="70" spans="1:6" ht="19.5" customHeight="1">
      <c r="A70" s="48" t="s">
        <v>80</v>
      </c>
      <c r="B70" s="53">
        <v>0</v>
      </c>
      <c r="C70" s="53">
        <v>0</v>
      </c>
      <c r="D70" s="53">
        <v>0</v>
      </c>
      <c r="E70" s="53">
        <v>660</v>
      </c>
      <c r="F70" s="53">
        <v>0</v>
      </c>
    </row>
    <row r="71" spans="1:6" s="3" customFormat="1" ht="44.25" customHeight="1">
      <c r="A71" s="59" t="s">
        <v>50</v>
      </c>
      <c r="B71" s="49">
        <f>SUM(B72:B72)</f>
        <v>265</v>
      </c>
      <c r="C71" s="49">
        <f>SUM(C72:C72)</f>
        <v>869</v>
      </c>
      <c r="D71" s="49">
        <f>SUM(D72:D72)</f>
        <v>0</v>
      </c>
      <c r="E71" s="49">
        <f>SUM(E72:E72)</f>
        <v>1900</v>
      </c>
      <c r="F71" s="49">
        <f>SUM(F72:F72)</f>
        <v>39</v>
      </c>
    </row>
    <row r="72" spans="1:6" ht="19.5" customHeight="1">
      <c r="A72" s="48" t="s">
        <v>51</v>
      </c>
      <c r="B72" s="54">
        <v>265</v>
      </c>
      <c r="C72" s="55">
        <v>869</v>
      </c>
      <c r="D72" s="55">
        <v>0</v>
      </c>
      <c r="E72" s="55">
        <v>1900</v>
      </c>
      <c r="F72" s="55">
        <v>39</v>
      </c>
    </row>
    <row r="73" spans="1:6" s="6" customFormat="1" ht="6" customHeight="1">
      <c r="A73" s="50"/>
      <c r="B73" s="51"/>
      <c r="C73" s="52"/>
      <c r="D73" s="52"/>
      <c r="E73" s="52"/>
      <c r="F73" s="52"/>
    </row>
    <row r="74" spans="1:6" ht="21" customHeight="1">
      <c r="A74" s="16" t="s">
        <v>7</v>
      </c>
      <c r="B74" s="17"/>
      <c r="C74" s="17"/>
      <c r="D74" s="17"/>
      <c r="E74" s="17"/>
      <c r="F74" s="17"/>
    </row>
    <row r="75" spans="1:6" s="6" customFormat="1" ht="21" customHeight="1">
      <c r="A75" s="18" t="s">
        <v>52</v>
      </c>
      <c r="B75" s="17"/>
      <c r="C75" s="17"/>
      <c r="D75" s="17"/>
      <c r="E75" s="19"/>
      <c r="F75" s="19"/>
    </row>
    <row r="76" spans="1:252" s="6" customFormat="1" ht="21" customHeight="1">
      <c r="A76" s="20" t="s">
        <v>53</v>
      </c>
      <c r="B76" s="21"/>
      <c r="C76" s="21"/>
      <c r="D76" s="21"/>
      <c r="E76" s="21"/>
      <c r="F76" s="21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</row>
    <row r="77" spans="1:252" s="6" customFormat="1" ht="21.75" customHeight="1">
      <c r="A77" s="22"/>
      <c r="B77" s="23"/>
      <c r="C77" s="23"/>
      <c r="D77" s="23"/>
      <c r="E77" s="23"/>
      <c r="F77" s="23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</row>
    <row r="78" ht="21.75" customHeight="1"/>
    <row r="79" spans="1:6" ht="15.75">
      <c r="A79" s="24"/>
      <c r="B79" s="25"/>
      <c r="C79" s="25"/>
      <c r="D79" s="25"/>
      <c r="E79" s="25"/>
      <c r="F79" s="25"/>
    </row>
    <row r="81" ht="17.25" customHeight="1"/>
  </sheetData>
  <sheetProtection/>
  <printOptions/>
  <pageMargins left="0.3937007874015748" right="0.3937007874015748" top="0.5905511811023623" bottom="0.5511811023622047" header="0.1968503937007874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</dc:creator>
  <cp:keywords/>
  <dc:description/>
  <cp:lastModifiedBy>主計室三科張雅媛</cp:lastModifiedBy>
  <cp:lastPrinted>2019-07-30T02:07:41Z</cp:lastPrinted>
  <dcterms:created xsi:type="dcterms:W3CDTF">1999-08-20T18:04:34Z</dcterms:created>
  <dcterms:modified xsi:type="dcterms:W3CDTF">2019-07-30T02:08:05Z</dcterms:modified>
  <cp:category/>
  <cp:version/>
  <cp:contentType/>
  <cp:contentStatus/>
</cp:coreProperties>
</file>