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46" windowWidth="21720" windowHeight="11835" activeTab="0"/>
  </bookViews>
  <sheets>
    <sheet name="營運(107)" sheetId="1" r:id="rId1"/>
  </sheets>
  <definedNames>
    <definedName name="_xlnm.Print_Area" localSheetId="0">'營運(107)'!$A$1:$E$43</definedName>
  </definedNames>
  <calcPr fullCalcOnLoad="1"/>
</workbook>
</file>

<file path=xl/sharedStrings.xml><?xml version="1.0" encoding="utf-8"?>
<sst xmlns="http://schemas.openxmlformats.org/spreadsheetml/2006/main" count="55" uniqueCount="53">
  <si>
    <t>公開類</t>
  </si>
  <si>
    <t>編製機關</t>
  </si>
  <si>
    <t>經濟部水利署</t>
  </si>
  <si>
    <r>
      <t>年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報</t>
    </r>
  </si>
  <si>
    <r>
      <t>次年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月底前編報</t>
    </r>
  </si>
  <si>
    <r>
      <t>表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號</t>
    </r>
  </si>
  <si>
    <t>2341-01-03</t>
  </si>
  <si>
    <t>海水淡化廠營運概況</t>
  </si>
  <si>
    <t>廠名</t>
  </si>
  <si>
    <t>實際營運時間</t>
  </si>
  <si>
    <t>海水取水量</t>
  </si>
  <si>
    <t>實際造水量</t>
  </si>
  <si>
    <t>(日)</t>
  </si>
  <si>
    <t>(萬立方公尺)</t>
  </si>
  <si>
    <t>總            計</t>
  </si>
  <si>
    <t>-</t>
  </si>
  <si>
    <t>核三發電廠(一號機)</t>
  </si>
  <si>
    <t>核三發電廠(二號機)</t>
  </si>
  <si>
    <t>尖山發電廠</t>
  </si>
  <si>
    <t>塔山發電廠(B台機)</t>
  </si>
  <si>
    <t>望安海水淡化廠</t>
  </si>
  <si>
    <t>西嶼鹽井淡化廠</t>
  </si>
  <si>
    <t>七美鹽井淡化廠</t>
  </si>
  <si>
    <t>白沙鹽井淡化廠</t>
  </si>
  <si>
    <t>西嶼海水淡化廠</t>
  </si>
  <si>
    <t>桶盤海水淡化廠</t>
  </si>
  <si>
    <t>虎井海水淡化廠</t>
  </si>
  <si>
    <t>東引海水淡化廠</t>
  </si>
  <si>
    <t>北竿海水淡化廠</t>
  </si>
  <si>
    <r>
      <t>南竿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一、二期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海水淡化廠</t>
    </r>
  </si>
  <si>
    <t>西莒海水淡化廠</t>
  </si>
  <si>
    <r>
      <t>南竿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三期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海水淡化廠</t>
    </r>
  </si>
  <si>
    <t>主辦統計人員</t>
  </si>
  <si>
    <t xml:space="preserve">          2.各填報單位於次年2月底前將資料報送本署，由本署於次年4月底前完成彙編。</t>
  </si>
  <si>
    <t>業務主管人員</t>
  </si>
  <si>
    <t>機關首長</t>
  </si>
  <si>
    <t xml:space="preserve">塔山發電廠(A台機) </t>
  </si>
  <si>
    <t>馬公第一海水淡化廠
10,000CMD海水淡化場</t>
  </si>
  <si>
    <t>填表          審核</t>
  </si>
  <si>
    <t>填表說明：1.本表由本署主計室編製1式2份，1份送本署保育事業組，1份自存，並公布於本署網站。</t>
  </si>
  <si>
    <t>資料來源：台灣自來水股份有限公司、金門縣自來水廠、連江縣自來水廠、澎湖縣政府、台灣電力股份有限公司。</t>
  </si>
  <si>
    <t>馬公第一海水淡化廠
3,000CMD海水淡化場</t>
  </si>
  <si>
    <t>中華民國   107  年</t>
  </si>
  <si>
    <t>濃鹽水排放量</t>
  </si>
  <si>
    <r>
      <rPr>
        <sz val="11"/>
        <color indexed="9"/>
        <rFont val="標楷體"/>
        <family val="4"/>
      </rPr>
      <t>附    註：</t>
    </r>
    <r>
      <rPr>
        <sz val="11"/>
        <rFont val="標楷體"/>
        <family val="4"/>
      </rPr>
      <t>2.白沙鹽井淡化廠期間因原水水質問題暫停出水辦理設備改善。</t>
    </r>
  </si>
  <si>
    <t>成功鹽井淡化廠</t>
  </si>
  <si>
    <r>
      <rPr>
        <sz val="11"/>
        <color indexed="9"/>
        <rFont val="標楷體"/>
        <family val="4"/>
      </rPr>
      <t>附    註：</t>
    </r>
    <r>
      <rPr>
        <sz val="11"/>
        <rFont val="標楷體"/>
        <family val="4"/>
      </rPr>
      <t>3.成功鹽井淡化廠期間配合管線施工停廠。</t>
    </r>
  </si>
  <si>
    <t>將軍鹽井淡化廠</t>
  </si>
  <si>
    <r>
      <rPr>
        <sz val="11"/>
        <color indexed="9"/>
        <rFont val="標楷體"/>
        <family val="4"/>
      </rPr>
      <t>附    註：</t>
    </r>
    <r>
      <rPr>
        <sz val="11"/>
        <rFont val="標楷體"/>
        <family val="4"/>
      </rPr>
      <t>4.將軍鹽井淡化廠僅做為支援之備用水源，故實際營運時間較少。</t>
    </r>
  </si>
  <si>
    <t>中華民國108年4月17日編製</t>
  </si>
  <si>
    <t>附    註：1.因『實際造水量』及「濃鹽水排放量」尾數採四捨五入進位，故總數與細數之和未能相等。</t>
  </si>
  <si>
    <t>金門海水淡化廠</t>
  </si>
  <si>
    <r>
      <rPr>
        <sz val="11"/>
        <color indexed="9"/>
        <rFont val="標楷體"/>
        <family val="4"/>
      </rPr>
      <t>附    註：</t>
    </r>
    <r>
      <rPr>
        <sz val="11"/>
        <rFont val="標楷體"/>
        <family val="4"/>
      </rPr>
      <t>5.金門海水淡化廠因既有設施功能改善暨擴建工程，至107年8月竣工後試營運。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</si>
</sst>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#,##0.00_);[Red]\(#,##0.00\)"/>
    <numFmt numFmtId="178" formatCode="0_ "/>
    <numFmt numFmtId="179" formatCode="0.00_);[Red]\(0.00\)"/>
    <numFmt numFmtId="180" formatCode="0.00_ "/>
    <numFmt numFmtId="181" formatCode="#,##0.0000"/>
  </numFmts>
  <fonts count="46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8"/>
      <name val="標楷體"/>
      <family val="4"/>
    </font>
    <font>
      <sz val="10"/>
      <name val="標楷體"/>
      <family val="4"/>
    </font>
    <font>
      <b/>
      <sz val="11"/>
      <name val="標楷體"/>
      <family val="4"/>
    </font>
    <font>
      <sz val="11"/>
      <name val="標楷體"/>
      <family val="4"/>
    </font>
    <font>
      <sz val="9"/>
      <name val="Times New Roman"/>
      <family val="1"/>
    </font>
    <font>
      <sz val="11"/>
      <color indexed="9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28" fillId="0" borderId="0" applyFont="0" applyFill="0" applyBorder="0" applyAlignment="0" applyProtection="0"/>
    <xf numFmtId="0" fontId="33" fillId="22" borderId="2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28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176" fontId="4" fillId="0" borderId="10" xfId="0" applyNumberFormat="1" applyFont="1" applyFill="1" applyBorder="1" applyAlignment="1" quotePrefix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Continuous" vertical="center" wrapText="1"/>
    </xf>
    <xf numFmtId="0" fontId="2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 indent="1"/>
    </xf>
    <xf numFmtId="177" fontId="2" fillId="0" borderId="0" xfId="0" applyNumberFormat="1" applyFont="1" applyFill="1" applyAlignment="1">
      <alignment vertical="center"/>
    </xf>
    <xf numFmtId="0" fontId="2" fillId="0" borderId="18" xfId="0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" fontId="7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Alignment="1">
      <alignment/>
    </xf>
    <xf numFmtId="4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1" fontId="8" fillId="0" borderId="0" xfId="0" applyNumberFormat="1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8" fillId="0" borderId="0" xfId="33" applyFont="1" applyFill="1">
      <alignment/>
      <protection/>
    </xf>
    <xf numFmtId="1" fontId="45" fillId="0" borderId="0" xfId="0" applyNumberFormat="1" applyFont="1" applyFill="1" applyBorder="1" applyAlignment="1">
      <alignment horizontal="right" vertical="center"/>
    </xf>
    <xf numFmtId="4" fontId="8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horizontal="right" vertical="center"/>
    </xf>
    <xf numFmtId="4" fontId="45" fillId="0" borderId="0" xfId="0" applyNumberFormat="1" applyFont="1" applyFill="1" applyAlignment="1">
      <alignment horizontal="right" vertical="center"/>
    </xf>
    <xf numFmtId="1" fontId="45" fillId="0" borderId="0" xfId="0" applyNumberFormat="1" applyFont="1" applyFill="1" applyBorder="1" applyAlignment="1">
      <alignment/>
    </xf>
    <xf numFmtId="4" fontId="45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79" fontId="0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/>
    </xf>
    <xf numFmtId="179" fontId="2" fillId="0" borderId="0" xfId="0" applyNumberFormat="1" applyFont="1" applyFill="1" applyAlignment="1">
      <alignment vertical="center"/>
    </xf>
    <xf numFmtId="0" fontId="6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178" fontId="2" fillId="0" borderId="13" xfId="0" applyNumberFormat="1" applyFont="1" applyFill="1" applyBorder="1" applyAlignment="1">
      <alignment vertical="center"/>
    </xf>
    <xf numFmtId="179" fontId="2" fillId="0" borderId="13" xfId="0" applyNumberFormat="1" applyFont="1" applyFill="1" applyBorder="1" applyAlignment="1">
      <alignment vertical="center"/>
    </xf>
    <xf numFmtId="4" fontId="45" fillId="0" borderId="0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2341-01-01供水量及水費101年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26.375" style="20" customWidth="1"/>
    <col min="2" max="2" width="16.25390625" style="20" customWidth="1"/>
    <col min="3" max="3" width="15.625" style="20" customWidth="1"/>
    <col min="4" max="4" width="16.00390625" style="20" customWidth="1"/>
    <col min="5" max="5" width="26.50390625" style="20" customWidth="1"/>
    <col min="6" max="6" width="9.00390625" style="20" customWidth="1"/>
    <col min="7" max="7" width="10.375" style="20" hidden="1" customWidth="1"/>
    <col min="8" max="8" width="0" style="20" hidden="1" customWidth="1"/>
    <col min="9" max="9" width="11.00390625" style="20" hidden="1" customWidth="1"/>
    <col min="10" max="16384" width="9.00390625" style="20" customWidth="1"/>
  </cols>
  <sheetData>
    <row r="1" spans="1:5" s="3" customFormat="1" ht="18" customHeight="1">
      <c r="A1" s="1" t="s">
        <v>0</v>
      </c>
      <c r="B1" s="2"/>
      <c r="D1" s="4" t="s">
        <v>1</v>
      </c>
      <c r="E1" s="4" t="s">
        <v>2</v>
      </c>
    </row>
    <row r="2" spans="1:5" s="3" customFormat="1" ht="18" customHeight="1">
      <c r="A2" s="5" t="s">
        <v>3</v>
      </c>
      <c r="B2" s="6" t="s">
        <v>4</v>
      </c>
      <c r="C2" s="7"/>
      <c r="D2" s="4" t="s">
        <v>5</v>
      </c>
      <c r="E2" s="8" t="s">
        <v>6</v>
      </c>
    </row>
    <row r="3" spans="1:7" s="3" customFormat="1" ht="28.5" customHeight="1">
      <c r="A3" s="54" t="s">
        <v>7</v>
      </c>
      <c r="B3" s="54"/>
      <c r="C3" s="54"/>
      <c r="D3" s="54"/>
      <c r="E3" s="54"/>
      <c r="F3" s="40"/>
      <c r="G3" s="39"/>
    </row>
    <row r="4" spans="1:5" s="3" customFormat="1" ht="19.5" customHeight="1">
      <c r="A4" s="55" t="s">
        <v>42</v>
      </c>
      <c r="B4" s="55"/>
      <c r="C4" s="55"/>
      <c r="D4" s="55"/>
      <c r="E4" s="55"/>
    </row>
    <row r="5" spans="1:5" s="3" customFormat="1" ht="30" customHeight="1">
      <c r="A5" s="56" t="s">
        <v>8</v>
      </c>
      <c r="B5" s="9" t="s">
        <v>9</v>
      </c>
      <c r="C5" s="10" t="s">
        <v>10</v>
      </c>
      <c r="D5" s="10" t="s">
        <v>11</v>
      </c>
      <c r="E5" s="11" t="s">
        <v>43</v>
      </c>
    </row>
    <row r="6" spans="1:5" s="3" customFormat="1" ht="18" customHeight="1">
      <c r="A6" s="57"/>
      <c r="B6" s="12" t="s">
        <v>12</v>
      </c>
      <c r="C6" s="13" t="s">
        <v>13</v>
      </c>
      <c r="D6" s="13" t="s">
        <v>13</v>
      </c>
      <c r="E6" s="14" t="s">
        <v>13</v>
      </c>
    </row>
    <row r="7" spans="1:9" s="3" customFormat="1" ht="18" customHeight="1">
      <c r="A7" s="15" t="s">
        <v>14</v>
      </c>
      <c r="B7" s="16" t="s">
        <v>15</v>
      </c>
      <c r="C7" s="17">
        <f>SUM(C8:C29)</f>
        <v>2256.3929959999996</v>
      </c>
      <c r="D7" s="17">
        <f>SUM(D8:D29)</f>
        <v>866.681614</v>
      </c>
      <c r="E7" s="17">
        <f>SUM(E8:E29)</f>
        <v>1389.701382</v>
      </c>
      <c r="I7" s="41">
        <f aca="true" t="shared" si="0" ref="I7:I24">E7-G7</f>
        <v>1389.701382</v>
      </c>
    </row>
    <row r="8" spans="1:9" ht="18" customHeight="1">
      <c r="A8" s="18" t="s">
        <v>16</v>
      </c>
      <c r="B8" s="19">
        <v>134</v>
      </c>
      <c r="C8" s="45">
        <v>35.726276000000006</v>
      </c>
      <c r="D8" s="45">
        <v>11.271543999999999</v>
      </c>
      <c r="E8" s="45">
        <v>24.454732</v>
      </c>
      <c r="G8" s="41">
        <f>C8-D8</f>
        <v>24.454732000000007</v>
      </c>
      <c r="I8" s="41">
        <f t="shared" si="0"/>
        <v>0</v>
      </c>
    </row>
    <row r="9" spans="1:9" ht="18" customHeight="1">
      <c r="A9" s="18" t="s">
        <v>17</v>
      </c>
      <c r="B9" s="19">
        <v>170</v>
      </c>
      <c r="C9" s="45">
        <v>46.458619999999996</v>
      </c>
      <c r="D9" s="45">
        <v>14.657570000000002</v>
      </c>
      <c r="E9" s="45">
        <v>31.80105</v>
      </c>
      <c r="G9" s="41">
        <f aca="true" t="shared" si="1" ref="G9:G29">C9-D9</f>
        <v>31.801049999999996</v>
      </c>
      <c r="I9" s="41">
        <f t="shared" si="0"/>
        <v>0</v>
      </c>
    </row>
    <row r="10" spans="1:9" ht="18" customHeight="1">
      <c r="A10" s="18" t="s">
        <v>18</v>
      </c>
      <c r="B10" s="19">
        <v>329</v>
      </c>
      <c r="C10" s="45">
        <v>26.1752</v>
      </c>
      <c r="D10" s="45">
        <v>6.5438</v>
      </c>
      <c r="E10" s="45">
        <v>19.6314</v>
      </c>
      <c r="F10" s="41"/>
      <c r="G10" s="41">
        <f t="shared" si="1"/>
        <v>19.6314</v>
      </c>
      <c r="I10" s="41">
        <f t="shared" si="0"/>
        <v>0</v>
      </c>
    </row>
    <row r="11" spans="1:9" ht="18" customHeight="1">
      <c r="A11" s="18" t="s">
        <v>36</v>
      </c>
      <c r="B11" s="19">
        <v>84.6</v>
      </c>
      <c r="C11" s="45">
        <v>12.3725</v>
      </c>
      <c r="D11" s="45">
        <v>2.2582</v>
      </c>
      <c r="E11" s="45">
        <v>10.1143</v>
      </c>
      <c r="G11" s="41">
        <f t="shared" si="1"/>
        <v>10.1143</v>
      </c>
      <c r="I11" s="41">
        <f t="shared" si="0"/>
        <v>0</v>
      </c>
    </row>
    <row r="12" spans="1:9" ht="18" customHeight="1">
      <c r="A12" s="18" t="s">
        <v>19</v>
      </c>
      <c r="B12" s="19">
        <v>4.9</v>
      </c>
      <c r="C12" s="45">
        <v>0.4644</v>
      </c>
      <c r="D12" s="45">
        <v>0.1459</v>
      </c>
      <c r="E12" s="45">
        <v>0.3185</v>
      </c>
      <c r="G12" s="41">
        <f t="shared" si="1"/>
        <v>0.3185</v>
      </c>
      <c r="I12" s="41">
        <f t="shared" si="0"/>
        <v>0</v>
      </c>
    </row>
    <row r="13" spans="1:9" ht="33.75" customHeight="1">
      <c r="A13" s="46" t="s">
        <v>37</v>
      </c>
      <c r="B13" s="19">
        <v>365</v>
      </c>
      <c r="C13" s="17">
        <v>1162.952</v>
      </c>
      <c r="D13" s="45">
        <v>433.14</v>
      </c>
      <c r="E13" s="45">
        <v>729.812</v>
      </c>
      <c r="G13" s="41">
        <f t="shared" si="1"/>
        <v>729.812</v>
      </c>
      <c r="I13" s="41">
        <f t="shared" si="0"/>
        <v>0</v>
      </c>
    </row>
    <row r="14" spans="1:9" ht="33.75" customHeight="1">
      <c r="A14" s="46" t="s">
        <v>41</v>
      </c>
      <c r="B14" s="19">
        <v>365</v>
      </c>
      <c r="C14" s="45">
        <v>432.2812</v>
      </c>
      <c r="D14" s="45">
        <v>159.49</v>
      </c>
      <c r="E14" s="45">
        <v>272.7912</v>
      </c>
      <c r="G14" s="41">
        <f t="shared" si="1"/>
        <v>272.7912</v>
      </c>
      <c r="I14" s="41">
        <f t="shared" si="0"/>
        <v>0</v>
      </c>
    </row>
    <row r="15" spans="1:9" ht="18" customHeight="1">
      <c r="A15" s="47" t="s">
        <v>20</v>
      </c>
      <c r="B15" s="19">
        <v>365</v>
      </c>
      <c r="C15" s="45">
        <v>37.7672</v>
      </c>
      <c r="D15" s="45">
        <v>14.59</v>
      </c>
      <c r="E15" s="45">
        <v>23.1772</v>
      </c>
      <c r="G15" s="41">
        <f t="shared" si="1"/>
        <v>23.177200000000003</v>
      </c>
      <c r="I15" s="41">
        <f t="shared" si="0"/>
        <v>0</v>
      </c>
    </row>
    <row r="16" spans="1:9" ht="18" customHeight="1">
      <c r="A16" s="47" t="s">
        <v>21</v>
      </c>
      <c r="B16" s="19">
        <v>365</v>
      </c>
      <c r="C16" s="45">
        <v>42.54</v>
      </c>
      <c r="D16" s="45">
        <v>33.937</v>
      </c>
      <c r="E16" s="45">
        <v>8.603</v>
      </c>
      <c r="G16" s="41">
        <f t="shared" si="1"/>
        <v>8.603000000000002</v>
      </c>
      <c r="I16" s="41">
        <f t="shared" si="0"/>
        <v>0</v>
      </c>
    </row>
    <row r="17" spans="1:9" ht="18" customHeight="1">
      <c r="A17" s="47" t="s">
        <v>22</v>
      </c>
      <c r="B17" s="19">
        <v>365</v>
      </c>
      <c r="C17" s="45">
        <v>23.832</v>
      </c>
      <c r="D17" s="45">
        <v>14.042</v>
      </c>
      <c r="E17" s="45">
        <v>9.79</v>
      </c>
      <c r="G17" s="41">
        <f t="shared" si="1"/>
        <v>9.790000000000001</v>
      </c>
      <c r="I17" s="41">
        <f t="shared" si="0"/>
        <v>0</v>
      </c>
    </row>
    <row r="18" spans="1:9" ht="18" customHeight="1">
      <c r="A18" s="47" t="s">
        <v>23</v>
      </c>
      <c r="B18" s="19">
        <v>276</v>
      </c>
      <c r="C18" s="45">
        <v>25.237</v>
      </c>
      <c r="D18" s="45">
        <v>18.382</v>
      </c>
      <c r="E18" s="45">
        <v>6.855</v>
      </c>
      <c r="G18" s="41">
        <f t="shared" si="1"/>
        <v>6.854999999999997</v>
      </c>
      <c r="I18" s="41">
        <f t="shared" si="0"/>
        <v>0</v>
      </c>
    </row>
    <row r="19" spans="1:9" ht="18" customHeight="1">
      <c r="A19" s="47" t="s">
        <v>45</v>
      </c>
      <c r="B19" s="19">
        <v>289</v>
      </c>
      <c r="C19" s="45">
        <v>31.432</v>
      </c>
      <c r="D19" s="45">
        <v>23.5595</v>
      </c>
      <c r="E19" s="45">
        <v>7.8725</v>
      </c>
      <c r="G19" s="41">
        <f t="shared" si="1"/>
        <v>7.872499999999999</v>
      </c>
      <c r="I19" s="41">
        <f t="shared" si="0"/>
        <v>0</v>
      </c>
    </row>
    <row r="20" spans="1:9" ht="18" customHeight="1">
      <c r="A20" s="47" t="s">
        <v>47</v>
      </c>
      <c r="B20" s="19">
        <v>19</v>
      </c>
      <c r="C20" s="48">
        <v>0.319</v>
      </c>
      <c r="D20" s="48">
        <v>0.297</v>
      </c>
      <c r="E20" s="48">
        <v>0.022</v>
      </c>
      <c r="G20" s="41">
        <f t="shared" si="1"/>
        <v>0.02200000000000002</v>
      </c>
      <c r="I20" s="41">
        <f t="shared" si="0"/>
        <v>0</v>
      </c>
    </row>
    <row r="21" spans="1:9" ht="18" customHeight="1">
      <c r="A21" s="47" t="s">
        <v>24</v>
      </c>
      <c r="B21" s="19">
        <v>365</v>
      </c>
      <c r="C21" s="49">
        <v>78.1917</v>
      </c>
      <c r="D21" s="49">
        <v>27.375</v>
      </c>
      <c r="E21" s="49">
        <v>50.8167</v>
      </c>
      <c r="G21" s="41">
        <f t="shared" si="1"/>
        <v>50.8167</v>
      </c>
      <c r="I21" s="41">
        <f>E21-G21</f>
        <v>0</v>
      </c>
    </row>
    <row r="22" spans="1:9" ht="18" customHeight="1">
      <c r="A22" s="18" t="s">
        <v>25</v>
      </c>
      <c r="B22" s="19">
        <v>357</v>
      </c>
      <c r="C22" s="49">
        <v>6.4209</v>
      </c>
      <c r="D22" s="49">
        <v>2.0183</v>
      </c>
      <c r="E22" s="49">
        <v>4.4026</v>
      </c>
      <c r="G22" s="41">
        <f t="shared" si="1"/>
        <v>4.4026</v>
      </c>
      <c r="I22" s="41">
        <f t="shared" si="0"/>
        <v>0</v>
      </c>
    </row>
    <row r="23" spans="1:9" ht="18" customHeight="1">
      <c r="A23" s="18" t="s">
        <v>26</v>
      </c>
      <c r="B23" s="19">
        <v>365</v>
      </c>
      <c r="C23" s="49">
        <v>15.473</v>
      </c>
      <c r="D23" s="49">
        <v>5.0138</v>
      </c>
      <c r="E23" s="49">
        <v>10.4592</v>
      </c>
      <c r="G23" s="41">
        <f t="shared" si="1"/>
        <v>10.459200000000001</v>
      </c>
      <c r="I23" s="41">
        <f t="shared" si="0"/>
        <v>0</v>
      </c>
    </row>
    <row r="24" spans="1:9" ht="18" customHeight="1">
      <c r="A24" s="18" t="s">
        <v>51</v>
      </c>
      <c r="B24" s="19">
        <v>33</v>
      </c>
      <c r="C24" s="45">
        <v>25.62</v>
      </c>
      <c r="D24" s="45">
        <v>10.24</v>
      </c>
      <c r="E24" s="45">
        <v>15.37</v>
      </c>
      <c r="G24" s="41">
        <f t="shared" si="1"/>
        <v>15.38</v>
      </c>
      <c r="I24" s="41">
        <f t="shared" si="0"/>
        <v>-0.010000000000001563</v>
      </c>
    </row>
    <row r="25" spans="1:9" ht="18" customHeight="1">
      <c r="A25" s="18" t="s">
        <v>27</v>
      </c>
      <c r="B25" s="19">
        <v>342</v>
      </c>
      <c r="C25" s="45">
        <v>53.37</v>
      </c>
      <c r="D25" s="45">
        <v>19.43</v>
      </c>
      <c r="E25" s="45">
        <v>33.94</v>
      </c>
      <c r="G25" s="41">
        <f>C25-D25</f>
        <v>33.94</v>
      </c>
      <c r="I25" s="41">
        <f>E25-G25</f>
        <v>0</v>
      </c>
    </row>
    <row r="26" spans="1:9" ht="18" customHeight="1">
      <c r="A26" s="18" t="s">
        <v>28</v>
      </c>
      <c r="B26" s="19">
        <v>345</v>
      </c>
      <c r="C26" s="45">
        <v>29.1</v>
      </c>
      <c r="D26" s="45">
        <v>9.7</v>
      </c>
      <c r="E26" s="45">
        <v>19.4</v>
      </c>
      <c r="G26" s="41">
        <f>C26-D26</f>
        <v>19.400000000000002</v>
      </c>
      <c r="I26" s="41">
        <f>E26-G26</f>
        <v>0</v>
      </c>
    </row>
    <row r="27" spans="1:9" ht="18" customHeight="1">
      <c r="A27" s="18" t="s">
        <v>29</v>
      </c>
      <c r="B27" s="19">
        <v>342</v>
      </c>
      <c r="C27" s="45">
        <v>56.6</v>
      </c>
      <c r="D27" s="45">
        <v>20.85</v>
      </c>
      <c r="E27" s="45">
        <v>35.75</v>
      </c>
      <c r="G27" s="41">
        <f t="shared" si="1"/>
        <v>35.75</v>
      </c>
      <c r="I27" s="41">
        <f>E27-G27</f>
        <v>0</v>
      </c>
    </row>
    <row r="28" spans="1:9" ht="18" customHeight="1">
      <c r="A28" s="18" t="s">
        <v>30</v>
      </c>
      <c r="B28" s="19">
        <v>345</v>
      </c>
      <c r="C28" s="48">
        <v>22.96</v>
      </c>
      <c r="D28" s="48">
        <v>5.38</v>
      </c>
      <c r="E28" s="48">
        <v>17.58</v>
      </c>
      <c r="G28" s="41">
        <f>C28-D28</f>
        <v>17.580000000000002</v>
      </c>
      <c r="I28" s="41">
        <f>E28-G28</f>
        <v>0</v>
      </c>
    </row>
    <row r="29" spans="1:9" ht="18" customHeight="1">
      <c r="A29" s="50" t="s">
        <v>31</v>
      </c>
      <c r="B29" s="51">
        <v>358</v>
      </c>
      <c r="C29" s="52">
        <v>91.1</v>
      </c>
      <c r="D29" s="52">
        <v>34.36</v>
      </c>
      <c r="E29" s="52">
        <v>56.74</v>
      </c>
      <c r="G29" s="41">
        <f t="shared" si="1"/>
        <v>56.739999999999995</v>
      </c>
      <c r="I29" s="41">
        <f>E29-G29</f>
        <v>0</v>
      </c>
    </row>
    <row r="30" spans="1:5" s="33" customFormat="1" ht="18.75" customHeight="1">
      <c r="A30" s="53" t="s">
        <v>38</v>
      </c>
      <c r="B30" s="32" t="s">
        <v>34</v>
      </c>
      <c r="D30" s="27" t="s">
        <v>35</v>
      </c>
      <c r="E30" s="34" t="s">
        <v>49</v>
      </c>
    </row>
    <row r="31" spans="1:7" s="23" customFormat="1" ht="21.75" customHeight="1">
      <c r="A31" s="28"/>
      <c r="B31" s="35"/>
      <c r="D31" s="36"/>
      <c r="E31" s="37"/>
      <c r="F31" s="24"/>
      <c r="G31" s="24"/>
    </row>
    <row r="32" spans="1:8" s="23" customFormat="1" ht="31.5" customHeight="1">
      <c r="A32" s="37"/>
      <c r="B32" s="32" t="s">
        <v>32</v>
      </c>
      <c r="D32" s="37"/>
      <c r="E32" s="37"/>
      <c r="F32" s="24"/>
      <c r="H32" s="24"/>
    </row>
    <row r="33" spans="1:5" s="23" customFormat="1" ht="14.25" customHeight="1">
      <c r="A33" s="21"/>
      <c r="B33" s="21"/>
      <c r="C33" s="21"/>
      <c r="D33" s="21"/>
      <c r="E33" s="22"/>
    </row>
    <row r="34" s="25" customFormat="1" ht="15" customHeight="1">
      <c r="A34" s="25" t="s">
        <v>40</v>
      </c>
    </row>
    <row r="35" s="25" customFormat="1" ht="15" customHeight="1">
      <c r="A35" s="25" t="s">
        <v>39</v>
      </c>
    </row>
    <row r="36" s="25" customFormat="1" ht="15" customHeight="1">
      <c r="A36" s="25" t="s">
        <v>33</v>
      </c>
    </row>
    <row r="37" spans="1:8" s="30" customFormat="1" ht="15.75">
      <c r="A37" s="31" t="s">
        <v>50</v>
      </c>
      <c r="B37" s="38"/>
      <c r="C37" s="29"/>
      <c r="D37" s="29"/>
      <c r="E37" s="29"/>
      <c r="G37" s="42"/>
      <c r="H37" s="42"/>
    </row>
    <row r="38" ht="15" customHeight="1">
      <c r="A38" s="31" t="s">
        <v>44</v>
      </c>
    </row>
    <row r="39" ht="15" customHeight="1">
      <c r="A39" s="31" t="s">
        <v>46</v>
      </c>
    </row>
    <row r="40" ht="15" customHeight="1">
      <c r="A40" s="31" t="s">
        <v>48</v>
      </c>
    </row>
    <row r="41" spans="1:6" s="44" customFormat="1" ht="16.5">
      <c r="A41" s="31" t="s">
        <v>52</v>
      </c>
      <c r="B41" s="3"/>
      <c r="C41" s="3"/>
      <c r="D41" s="3"/>
      <c r="E41" s="3"/>
      <c r="F41" s="43"/>
    </row>
    <row r="42" spans="1:5" ht="15" customHeight="1">
      <c r="A42" s="25"/>
      <c r="E42" s="26"/>
    </row>
    <row r="43" ht="15" customHeight="1">
      <c r="A43" s="25"/>
    </row>
  </sheetData>
  <sheetProtection/>
  <mergeCells count="3">
    <mergeCell ref="A3:E3"/>
    <mergeCell ref="A4:E4"/>
    <mergeCell ref="A5:A6"/>
  </mergeCells>
  <printOptions horizontalCentered="1"/>
  <pageMargins left="0.15748031496062992" right="0.15748031496062992" top="0.5905511811023623" bottom="0" header="0.5118110236220472" footer="0.5118110236220472"/>
  <pageSetup horizontalDpi="1200" verticalDpi="12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林依儒</dc:creator>
  <cp:keywords/>
  <dc:description/>
  <cp:lastModifiedBy>主計室三科張雅媛</cp:lastModifiedBy>
  <cp:lastPrinted>2019-04-17T02:03:52Z</cp:lastPrinted>
  <dcterms:created xsi:type="dcterms:W3CDTF">2015-03-20T06:44:08Z</dcterms:created>
  <dcterms:modified xsi:type="dcterms:W3CDTF">2019-04-17T02:04:44Z</dcterms:modified>
  <cp:category/>
  <cp:version/>
  <cp:contentType/>
  <cp:contentStatus/>
</cp:coreProperties>
</file>