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6" windowWidth="7488" windowHeight="4140"/>
  </bookViews>
  <sheets>
    <sheet name="第1季" sheetId="1" r:id="rId1"/>
  </sheets>
  <definedNames>
    <definedName name="_xlnm.Print_Titles" localSheetId="0">第1季!$1:$3</definedName>
  </definedNames>
  <calcPr calcId="145621"/>
</workbook>
</file>

<file path=xl/calcChain.xml><?xml version="1.0" encoding="utf-8"?>
<calcChain xmlns="http://schemas.openxmlformats.org/spreadsheetml/2006/main">
  <c r="G21" i="1" l="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20" i="1"/>
  <c r="H18" i="1"/>
  <c r="H17" i="1"/>
  <c r="H13" i="1"/>
  <c r="H12" i="1"/>
  <c r="G6" i="1"/>
  <c r="G5" i="1" s="1"/>
  <c r="E5" i="1"/>
  <c r="E7" i="1"/>
  <c r="H7" i="1"/>
  <c r="H4" i="1" s="1"/>
  <c r="E19" i="1"/>
  <c r="G19" i="1" l="1"/>
  <c r="G4" i="1" s="1"/>
  <c r="E4" i="1"/>
</calcChain>
</file>

<file path=xl/sharedStrings.xml><?xml version="1.0" encoding="utf-8"?>
<sst xmlns="http://schemas.openxmlformats.org/spreadsheetml/2006/main" count="264" uniqueCount="184">
  <si>
    <t>單位：新臺幣元</t>
  </si>
  <si>
    <t>接受補助對象</t>
  </si>
  <si>
    <t>補助對象所在縣市別</t>
  </si>
  <si>
    <t>計畫科目</t>
  </si>
  <si>
    <t>捐助項目</t>
  </si>
  <si>
    <t>撥款合計數</t>
  </si>
  <si>
    <t>核准日期</t>
  </si>
  <si>
    <t>經常門</t>
  </si>
  <si>
    <t>資本門</t>
  </si>
  <si>
    <t>水利署及所屬總計</t>
  </si>
  <si>
    <t>水資源企劃及保育</t>
  </si>
  <si>
    <t>小計</t>
  </si>
  <si>
    <t>水資源開發及維護</t>
  </si>
  <si>
    <t>苗栗農田水利會</t>
  </si>
  <si>
    <t>苗栗縣</t>
  </si>
  <si>
    <t>106年度明德水庫清淤工程(陸挖)(第二期)</t>
  </si>
  <si>
    <t>106.03.31</t>
  </si>
  <si>
    <t>明德水庫蓄水區仁隆段605-19地號護岸更新改善工程</t>
  </si>
  <si>
    <t>106.12.06</t>
  </si>
  <si>
    <t>明德水庫溢洪道弧形閘門噴砂及其相關設施改善工程</t>
  </si>
  <si>
    <t>107.02.27</t>
  </si>
  <si>
    <t>明德水庫集水區低衝擊開發保育治理工程(非點源污染消減試辦計畫)</t>
  </si>
  <si>
    <t>106.10.17</t>
  </si>
  <si>
    <t>嘉南農田水利會</t>
  </si>
  <si>
    <t>臺南市</t>
  </si>
  <si>
    <t>106年度白河水庫淤積浚渫(陸挖)工程</t>
  </si>
  <si>
    <t>106.11.01</t>
  </si>
  <si>
    <t>106年度白河水庫蓄水範圍(副壩週邊)治理工程</t>
  </si>
  <si>
    <t>106.12.18</t>
  </si>
  <si>
    <t>107年度烏山頭水庫蓄水範圍(南勢坑段30號等4處)治理工程</t>
  </si>
  <si>
    <t>107.04.26</t>
  </si>
  <si>
    <t>107年度烏山頭水庫庫區淤積浚渫暨放淤(水力抽泥)工程</t>
  </si>
  <si>
    <t>河川海岸及排水環境營造</t>
  </si>
  <si>
    <t>桃園市弱勢者關懷協會</t>
  </si>
  <si>
    <t>桃園市</t>
  </si>
  <si>
    <t>歲末迎新關懷社區老人預防保健及『愛護河川』宣導活動</t>
  </si>
  <si>
    <t>社團法人台灣社區關懷愛心服務協會</t>
  </si>
  <si>
    <t>新北市</t>
  </si>
  <si>
    <t>活出無礙自在活出幸福暨愛護河川活動</t>
  </si>
  <si>
    <t>臺中市清水區四塊厝社區發展協會</t>
  </si>
  <si>
    <t>認識故鄉社區巡禮暨慶元宵猜燈謎、愛護河川宣導、節約用電宣導、推廣液化天然氣宣導及臺中港務宣導活動</t>
  </si>
  <si>
    <t>新北市淡水區藝術造村發展協會</t>
  </si>
  <si>
    <t>2018將愛串連藝術交流暨愛護河川活動</t>
  </si>
  <si>
    <t>屏東縣部落大學促進會</t>
  </si>
  <si>
    <t>屏東縣</t>
  </si>
  <si>
    <t>屏東肉圓暨愛護河川活動</t>
  </si>
  <si>
    <t>中華綠生活休閒發展協會</t>
  </si>
  <si>
    <t>綠能生活愛地球 關懷社會愛心公益活動暨愛護河川活動</t>
  </si>
  <si>
    <t>苗栗縣頭份鎮文化協進會</t>
  </si>
  <si>
    <t>107『文化藝術、關懷弱勢』客家美食教學傳揚暨愛護河川宣導活動</t>
  </si>
  <si>
    <t>臺中市向陽社會服務協會</t>
  </si>
  <si>
    <t>107年大家來作伙愛護大甲溪河川宣導活動</t>
  </si>
  <si>
    <t>中華民國道家純真?功文化協會</t>
  </si>
  <si>
    <t>讓他擁有您的愛暨愛護河川活動</t>
  </si>
  <si>
    <t>台南市國際標準舞發展協會</t>
  </si>
  <si>
    <t>2018臺南市府都議長盃舞蹈全國錦標賽暨愛護河川活動</t>
  </si>
  <si>
    <t>台灣關懷社會公益服務協會</t>
  </si>
  <si>
    <t>『糖果屋的誘惑』兒少河川保育暨毒品防制宣導互動舞台劇</t>
  </si>
  <si>
    <t>彰化縣鹿港鎮東崎社區發展協會</t>
  </si>
  <si>
    <t>彰化縣</t>
  </si>
  <si>
    <t>元宵節親子提燈、猜燈謎晚會暨愛護河川活動</t>
  </si>
  <si>
    <t>苗栗縣文化推廣協會</t>
  </si>
  <si>
    <t>社團法人台灣關懷弱勢協會</t>
  </si>
  <si>
    <t>關懷慈善愛的力量暨愛護河川活動</t>
  </si>
  <si>
    <t>屏東縣菁音公共協會</t>
  </si>
  <si>
    <t>2018美麗人生健康講座暨愛護河川活動</t>
  </si>
  <si>
    <t>中華民國測繪業商業同業公會</t>
  </si>
  <si>
    <t>第66次東南亞測繪協會理事會暨區域科技研討會</t>
  </si>
  <si>
    <t>高雄市茄萣區嘉泰社區發展協會</t>
  </si>
  <si>
    <t>高雄市</t>
  </si>
  <si>
    <t>2018全民健康路跑暨愛護河川宣導活動</t>
  </si>
  <si>
    <t>中華髮容國際評審競技研究發展協會</t>
  </si>
  <si>
    <t>主動友善讓愛串連暨愛護河川活動</t>
  </si>
  <si>
    <t>財團法人成大研究發展基金會</t>
  </si>
  <si>
    <t>「第二十二屆國土規劃論壇」研討會</t>
  </si>
  <si>
    <t>2018兩性平等講座暨愛護河川活動</t>
  </si>
  <si>
    <t>屏東縣部落社區營造協會</t>
  </si>
  <si>
    <t>部落景觀講座暨愛護河川宣導</t>
  </si>
  <si>
    <t>新竹縣原住民族青年發展協會</t>
  </si>
  <si>
    <t>新竹縣</t>
  </si>
  <si>
    <t>2018Lokah籃球錦標賽暨愛護河川宣導</t>
  </si>
  <si>
    <t>社團法人台灣濕地學會</t>
  </si>
  <si>
    <t>新竹市</t>
  </si>
  <si>
    <t>第九屆台灣濕地生態系研討會暨第四屆海峽兩岸濕地保護交流聯合研討會暨第三屆國家公園濕地研究成果發表會</t>
  </si>
  <si>
    <t>苗栗縣文教協會</t>
  </si>
  <si>
    <t>107年母親節親子活動暨愛護河川宣導</t>
  </si>
  <si>
    <t>象鼻子親職教育協會</t>
  </si>
  <si>
    <t>親子的自然戶外課~發現淡水水源地暨愛護河川活動</t>
  </si>
  <si>
    <t>台灣福祐關愛協會</t>
  </si>
  <si>
    <t>微笑付出 人人響愛 關懷社會公益活動暨愛護河川活動</t>
  </si>
  <si>
    <t>台灣心香關懷協會</t>
  </si>
  <si>
    <t>心中有愛 關懷無所不在公益表演活動暨愛護河川</t>
  </si>
  <si>
    <t>經濟部水利署107年度第3季對民間團體及個人之捐助案件明細表</t>
    <phoneticPr fontId="2" type="noConversion"/>
  </si>
  <si>
    <t>106年度農業用水水源保育與回饋費</t>
  </si>
  <si>
    <t>經濟部水利署水資源作業基金</t>
    <phoneticPr fontId="2" type="noConversion"/>
  </si>
  <si>
    <t>107.08.29</t>
    <phoneticPr fontId="2" type="noConversion"/>
  </si>
  <si>
    <t>明德水庫蓄水範圍(芎蕉坑)治理工程</t>
  </si>
  <si>
    <t>106.09.25</t>
    <phoneticPr fontId="2" type="noConversion"/>
  </si>
  <si>
    <t>107.06.04</t>
    <phoneticPr fontId="2" type="noConversion"/>
  </si>
  <si>
    <t>明德水庫清淤工程(水力)</t>
    <phoneticPr fontId="2" type="noConversion"/>
  </si>
  <si>
    <t>白河水庫泥砂濃度觀監測系統改善工程</t>
  </si>
  <si>
    <t>107.04.30</t>
    <phoneticPr fontId="2" type="noConversion"/>
  </si>
  <si>
    <t>107.08.15</t>
    <phoneticPr fontId="2" type="noConversion"/>
  </si>
  <si>
    <t>苗栗農田水利會</t>
    <phoneticPr fontId="2" type="noConversion"/>
  </si>
  <si>
    <t>2018『活力·E起舞動』第十六屆全國原住民族青少年及兒童母語歌謠、歌舞劇競賽暨愛護河川活動</t>
  </si>
  <si>
    <t>苗栗縣107年度反黑幫反?車暨節約能源及愛護河川校園宣費導活動</t>
  </si>
  <si>
    <t>2018愛護河川暨節約能源宣導活動</t>
  </si>
  <si>
    <t>讓愛傳遞-希望幸福暨愛護河川活動</t>
  </si>
  <si>
    <t>107年端午節宣導水土保持愛護河川暨老人衛生講座活動</t>
  </si>
  <si>
    <t>2018法律常識講座暨愛護河川活動</t>
  </si>
  <si>
    <t>社區藝起舞動暨愛護河川活動</t>
  </si>
  <si>
    <t>2018音樂英語戲劇表演暨愛護河川活動川活動</t>
  </si>
  <si>
    <t>親子表演體驗夏令營暨愛護河川宣導活動</t>
  </si>
  <si>
    <t>107年東陽印象手機攝影展暨愛護河川活動</t>
  </si>
  <si>
    <t>兒童劇團表演暨愛護河川宣導活動</t>
  </si>
  <si>
    <t>第十五屆聖母盃槌球邀請賽暨愛護河川宣導活動</t>
  </si>
  <si>
    <t>幸福人生-活耀黃金歲月暨愛護河川活動</t>
  </si>
  <si>
    <t>107年藝術聚落親子創作暨愛護河川活動</t>
  </si>
  <si>
    <t>107年度臺中市山後鳥歌藝協會第二屆全國歌唱比賽暨愛護河川宣導活動</t>
  </si>
  <si>
    <t>熱愛生命人間有愛暨愛護河川活動</t>
  </si>
  <si>
    <t>2018愛護河川慢速壘球宣導比賽</t>
  </si>
  <si>
    <t>社區健康講座暨愛護河川宣導</t>
  </si>
  <si>
    <t>彰濱關懷情音樂欣賞暨愛護河川宣導活動</t>
  </si>
  <si>
    <t>無私奉獻服務最樂暨愛護河川活動</t>
  </si>
  <si>
    <t>107年兒少保護暴力防治生態藝術教育暨愛護河川活動</t>
  </si>
  <si>
    <t>台北市</t>
  </si>
  <si>
    <t>台中市</t>
  </si>
  <si>
    <t>中華民國原住民知識經濟發展協會</t>
  </si>
  <si>
    <t>台南市</t>
  </si>
  <si>
    <t>屏東縣東港鎮社區土風舞協會</t>
  </si>
  <si>
    <t>台灣鄉土人文關懷協會</t>
  </si>
  <si>
    <t>社團法人南投縣草屯鎮僑光老人會</t>
  </si>
  <si>
    <t>南投縣</t>
  </si>
  <si>
    <t>屏東縣金武文化促進會</t>
  </si>
  <si>
    <t>屏東縣屏東市文化產業促進會</t>
  </si>
  <si>
    <t>中華未來領袖育成協會</t>
  </si>
  <si>
    <t>臺中市東陽休閒產業發展協會</t>
  </si>
  <si>
    <t>彰化縣麓社交流發展協會</t>
  </si>
  <si>
    <t>彰化縣埤頭鄉合興社區發展協會</t>
  </si>
  <si>
    <t>中華仁德推廣協會</t>
  </si>
  <si>
    <t>台灣藝術聚落發展協會</t>
  </si>
  <si>
    <t>臺中市山後鳥歌藝協會</t>
  </si>
  <si>
    <t>新北市文化發展協會</t>
  </si>
  <si>
    <t>彰化縣八卦山慢速壘球協會</t>
  </si>
  <si>
    <t>屏東縣社會救濟事業協會</t>
  </si>
  <si>
    <t>彰化縣彰濱公益服務協進會</t>
  </si>
  <si>
    <t>臺灣客家語言文化農業推廣協會</t>
  </si>
  <si>
    <t>2018年第七屆【果菜市場盃】全國歌唱比賽暨愛護河川活動</t>
  </si>
  <si>
    <t>2018臺南市鳳凰議長盃舞蹈運動全國錦標賽暨愛護河川活動</t>
  </si>
  <si>
    <t>關懷社區老人福利暨健康講座及【愛護河川】宣導</t>
  </si>
  <si>
    <t>彰化縣果菜市場歌唱協會</t>
  </si>
  <si>
    <t>中華民國國際標準舞發展協會</t>
  </si>
  <si>
    <t>桃園市中壢區生活養生協會</t>
  </si>
  <si>
    <t>107.01.16</t>
    <phoneticPr fontId="2" type="noConversion"/>
  </si>
  <si>
    <t>107.01.26</t>
    <phoneticPr fontId="2" type="noConversion"/>
  </si>
  <si>
    <t>107.01.29</t>
    <phoneticPr fontId="2" type="noConversion"/>
  </si>
  <si>
    <t>107.02.01</t>
    <phoneticPr fontId="2" type="noConversion"/>
  </si>
  <si>
    <t>107.02.05</t>
    <phoneticPr fontId="2" type="noConversion"/>
  </si>
  <si>
    <t>107.02.02</t>
    <phoneticPr fontId="2" type="noConversion"/>
  </si>
  <si>
    <t>107.02.06</t>
    <phoneticPr fontId="2" type="noConversion"/>
  </si>
  <si>
    <t>107.02.07</t>
    <phoneticPr fontId="2" type="noConversion"/>
  </si>
  <si>
    <t>107.02.11</t>
    <phoneticPr fontId="2" type="noConversion"/>
  </si>
  <si>
    <t>107.02.21</t>
    <phoneticPr fontId="2" type="noConversion"/>
  </si>
  <si>
    <t>107.02.13</t>
    <phoneticPr fontId="2" type="noConversion"/>
  </si>
  <si>
    <t>107.06.28</t>
    <phoneticPr fontId="2" type="noConversion"/>
  </si>
  <si>
    <t>107.06.12</t>
    <phoneticPr fontId="2" type="noConversion"/>
  </si>
  <si>
    <t>107.05.28</t>
    <phoneticPr fontId="2" type="noConversion"/>
  </si>
  <si>
    <t>107.05.16</t>
    <phoneticPr fontId="2" type="noConversion"/>
  </si>
  <si>
    <t>107.02.23</t>
    <phoneticPr fontId="2" type="noConversion"/>
  </si>
  <si>
    <t>107.03.01</t>
    <phoneticPr fontId="2" type="noConversion"/>
  </si>
  <si>
    <t>107.03.06</t>
    <phoneticPr fontId="2" type="noConversion"/>
  </si>
  <si>
    <t>107.03.08</t>
    <phoneticPr fontId="2" type="noConversion"/>
  </si>
  <si>
    <t>107.03.13</t>
    <phoneticPr fontId="2" type="noConversion"/>
  </si>
  <si>
    <t>107.03.15</t>
    <phoneticPr fontId="2" type="noConversion"/>
  </si>
  <si>
    <t>107.03.19</t>
    <phoneticPr fontId="2" type="noConversion"/>
  </si>
  <si>
    <t>107.03.21</t>
    <phoneticPr fontId="2" type="noConversion"/>
  </si>
  <si>
    <t>107.03.27</t>
    <phoneticPr fontId="2" type="noConversion"/>
  </si>
  <si>
    <t>107.03.28</t>
    <phoneticPr fontId="2" type="noConversion"/>
  </si>
  <si>
    <t>107.04.13</t>
    <phoneticPr fontId="2" type="noConversion"/>
  </si>
  <si>
    <t>107.04.11</t>
    <phoneticPr fontId="2" type="noConversion"/>
  </si>
  <si>
    <t>107.04.19</t>
    <phoneticPr fontId="2" type="noConversion"/>
  </si>
  <si>
    <t>107.04.20</t>
    <phoneticPr fontId="2" type="noConversion"/>
  </si>
  <si>
    <t>107.04.24</t>
    <phoneticPr fontId="2" type="noConversion"/>
  </si>
  <si>
    <t>107.05.11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</si>
</sst>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00_);[Red]\(0.00\)"/>
  </numFmts>
  <fonts count="10" x14ac:knownFonts="1">
    <font>
      <sz val="10"/>
      <name val="Arial"/>
      <family val="2"/>
    </font>
    <font>
      <sz val="10"/>
      <name val="Arial"/>
      <family val="2"/>
    </font>
    <font>
      <sz val="9"/>
      <name val="細明體"/>
      <family val="3"/>
      <charset val="136"/>
    </font>
    <font>
      <b/>
      <sz val="18"/>
      <name val="標楷體"/>
      <family val="4"/>
      <charset val="136"/>
    </font>
    <font>
      <sz val="14"/>
      <name val="標楷體"/>
      <family val="4"/>
      <charset val="136"/>
    </font>
    <font>
      <b/>
      <sz val="14"/>
      <name val="標楷體"/>
      <family val="4"/>
      <charset val="136"/>
    </font>
    <font>
      <b/>
      <sz val="12"/>
      <name val="標楷體"/>
      <family val="4"/>
      <charset val="136"/>
    </font>
    <font>
      <sz val="12"/>
      <name val="標楷體"/>
      <family val="4"/>
      <charset val="136"/>
    </font>
    <font>
      <b/>
      <sz val="13.5"/>
      <name val="標楷體"/>
      <family val="4"/>
      <charset val="136"/>
    </font>
    <font>
      <sz val="13.5"/>
      <name val="標楷體"/>
      <family val="4"/>
      <charset val="136"/>
    </font>
  </fonts>
  <fills count="3">
    <fill>
      <patternFill patternType="none"/>
    </fill>
    <fill>
      <patternFill patternType="gray125"/>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3" fillId="0" borderId="0" xfId="0" applyFont="1" applyFill="1" applyAlignment="1">
      <alignment horizontal="centerContinuous" vertical="center"/>
    </xf>
    <xf numFmtId="0" fontId="4"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center"/>
    </xf>
    <xf numFmtId="0" fontId="6" fillId="0" borderId="0" xfId="0" applyFont="1" applyFill="1" applyAlignment="1">
      <alignment horizontal="centerContinuous"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Fill="1" applyAlignment="1">
      <alignment horizontal="centerContinuous" vertical="center"/>
    </xf>
    <xf numFmtId="176" fontId="5" fillId="0" borderId="1" xfId="0" applyNumberFormat="1" applyFont="1" applyFill="1" applyBorder="1" applyAlignment="1">
      <alignment horizontal="center" vertical="center"/>
    </xf>
    <xf numFmtId="176" fontId="5" fillId="2" borderId="1" xfId="0" applyNumberFormat="1" applyFont="1" applyFill="1" applyBorder="1" applyAlignment="1">
      <alignment vertical="center" wrapText="1"/>
    </xf>
    <xf numFmtId="176" fontId="5"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176" fontId="4" fillId="2" borderId="1" xfId="0" applyNumberFormat="1" applyFont="1" applyFill="1" applyBorder="1" applyAlignment="1">
      <alignment vertical="center" wrapText="1"/>
    </xf>
    <xf numFmtId="176" fontId="4" fillId="0" borderId="1" xfId="0" applyNumberFormat="1" applyFont="1" applyBorder="1" applyAlignment="1">
      <alignment vertical="center" wrapText="1"/>
    </xf>
    <xf numFmtId="0" fontId="4" fillId="0" borderId="1" xfId="0" applyFont="1" applyBorder="1" applyAlignment="1">
      <alignment vertical="center" wrapText="1"/>
    </xf>
    <xf numFmtId="41" fontId="7" fillId="0" borderId="0" xfId="0" applyNumberFormat="1" applyFont="1" applyAlignment="1">
      <alignment vertical="center"/>
    </xf>
    <xf numFmtId="176" fontId="5" fillId="2" borderId="1" xfId="0" applyNumberFormat="1"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7" fillId="0" borderId="0" xfId="0" applyFont="1" applyFill="1" applyAlignment="1">
      <alignment horizontal="centerContinuous" vertical="center"/>
    </xf>
    <xf numFmtId="41" fontId="5" fillId="0" borderId="1" xfId="0" applyNumberFormat="1" applyFont="1" applyFill="1" applyBorder="1" applyAlignment="1">
      <alignment horizontal="center" vertical="center"/>
    </xf>
    <xf numFmtId="176" fontId="4" fillId="0" borderId="1" xfId="0" applyNumberFormat="1" applyFont="1" applyFill="1" applyBorder="1" applyAlignment="1">
      <alignment vertical="center" wrapText="1"/>
    </xf>
    <xf numFmtId="41" fontId="4" fillId="0" borderId="0" xfId="0" applyNumberFormat="1" applyFont="1" applyFill="1" applyBorder="1" applyAlignment="1">
      <alignment horizontal="right" vertical="center"/>
    </xf>
    <xf numFmtId="41" fontId="8" fillId="2" borderId="1" xfId="0" applyNumberFormat="1" applyFont="1" applyFill="1" applyBorder="1" applyAlignment="1">
      <alignment vertical="center"/>
    </xf>
    <xf numFmtId="41" fontId="9" fillId="2" borderId="1" xfId="0" applyNumberFormat="1" applyFont="1" applyFill="1" applyBorder="1" applyAlignment="1">
      <alignment vertical="center"/>
    </xf>
    <xf numFmtId="41" fontId="9" fillId="0" borderId="1" xfId="0" applyNumberFormat="1" applyFont="1" applyBorder="1" applyAlignment="1">
      <alignment vertical="center"/>
    </xf>
    <xf numFmtId="41" fontId="8" fillId="0" borderId="1" xfId="0" applyNumberFormat="1" applyFont="1" applyBorder="1" applyAlignment="1">
      <alignment vertical="center"/>
    </xf>
  </cellXfs>
  <cellStyles count="2">
    <cellStyle name="一般" xfId="0" builtinId="0"/>
    <cellStyle name="一般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zoomScale="80" zoomScaleNormal="80" workbookViewId="0">
      <pane xSplit="3" ySplit="3" topLeftCell="D4" activePane="bottomRight" state="frozen"/>
      <selection pane="topRight" activeCell="D1" sqref="D1"/>
      <selection pane="bottomLeft" activeCell="A4" sqref="A4"/>
      <selection pane="bottomRight" activeCell="E6" sqref="E6"/>
    </sheetView>
  </sheetViews>
  <sheetFormatPr defaultColWidth="17.88671875" defaultRowHeight="19.8" x14ac:dyDescent="0.25"/>
  <cols>
    <col min="1" max="1" width="19" style="2" customWidth="1"/>
    <col min="2" max="2" width="13.33203125" style="6" customWidth="1"/>
    <col min="3" max="3" width="17.33203125" style="7" customWidth="1"/>
    <col min="4" max="4" width="42.44140625" style="2" customWidth="1"/>
    <col min="5" max="5" width="19" style="16" customWidth="1"/>
    <col min="6" max="6" width="14.44140625" style="16" customWidth="1"/>
    <col min="7" max="7" width="17.77734375" style="16" customWidth="1"/>
    <col min="8" max="8" width="17.88671875" style="16" customWidth="1"/>
    <col min="9" max="16384" width="17.88671875" style="2"/>
  </cols>
  <sheetData>
    <row r="1" spans="1:8" ht="54" customHeight="1" x14ac:dyDescent="0.25">
      <c r="A1" s="1" t="s">
        <v>92</v>
      </c>
      <c r="B1" s="5"/>
      <c r="C1" s="5"/>
      <c r="D1" s="8"/>
      <c r="E1" s="5"/>
      <c r="F1" s="5"/>
      <c r="G1" s="21"/>
      <c r="H1" s="21"/>
    </row>
    <row r="2" spans="1:8" ht="28.5" customHeight="1" x14ac:dyDescent="0.25">
      <c r="H2" s="24" t="s">
        <v>0</v>
      </c>
    </row>
    <row r="3" spans="1:8" ht="58.2" customHeight="1" x14ac:dyDescent="0.25">
      <c r="A3" s="12" t="s">
        <v>1</v>
      </c>
      <c r="B3" s="12" t="s">
        <v>2</v>
      </c>
      <c r="C3" s="9" t="s">
        <v>3</v>
      </c>
      <c r="D3" s="12" t="s">
        <v>4</v>
      </c>
      <c r="E3" s="22" t="s">
        <v>5</v>
      </c>
      <c r="F3" s="22" t="s">
        <v>6</v>
      </c>
      <c r="G3" s="22" t="s">
        <v>7</v>
      </c>
      <c r="H3" s="22" t="s">
        <v>8</v>
      </c>
    </row>
    <row r="4" spans="1:8" ht="44.4" customHeight="1" x14ac:dyDescent="0.25">
      <c r="A4" s="10"/>
      <c r="B4" s="17"/>
      <c r="C4" s="10" t="s">
        <v>9</v>
      </c>
      <c r="D4" s="10"/>
      <c r="E4" s="25">
        <f>G4+H4</f>
        <v>67832997</v>
      </c>
      <c r="F4" s="25"/>
      <c r="G4" s="25">
        <f>G5+G7+G19</f>
        <v>11149282</v>
      </c>
      <c r="H4" s="25">
        <f>H5+H7+H19</f>
        <v>56683715</v>
      </c>
    </row>
    <row r="5" spans="1:8" ht="48" customHeight="1" x14ac:dyDescent="0.25">
      <c r="A5" s="18"/>
      <c r="B5" s="19"/>
      <c r="C5" s="10" t="s">
        <v>10</v>
      </c>
      <c r="D5" s="13" t="s">
        <v>11</v>
      </c>
      <c r="E5" s="26">
        <f>SUM(E6:E6)</f>
        <v>10218042</v>
      </c>
      <c r="F5" s="26"/>
      <c r="G5" s="26">
        <f>SUM(G6:G6)</f>
        <v>10218042</v>
      </c>
      <c r="H5" s="26"/>
    </row>
    <row r="6" spans="1:8" ht="55.8" customHeight="1" x14ac:dyDescent="0.25">
      <c r="A6" s="15" t="s">
        <v>94</v>
      </c>
      <c r="B6" s="20"/>
      <c r="C6" s="11"/>
      <c r="D6" s="14" t="s">
        <v>93</v>
      </c>
      <c r="E6" s="27">
        <v>10218042</v>
      </c>
      <c r="F6" s="27" t="s">
        <v>95</v>
      </c>
      <c r="G6" s="27">
        <f>E6</f>
        <v>10218042</v>
      </c>
      <c r="H6" s="27">
        <v>0</v>
      </c>
    </row>
    <row r="7" spans="1:8" ht="42" customHeight="1" x14ac:dyDescent="0.25">
      <c r="A7" s="18"/>
      <c r="B7" s="19"/>
      <c r="C7" s="10" t="s">
        <v>12</v>
      </c>
      <c r="D7" s="13" t="s">
        <v>11</v>
      </c>
      <c r="E7" s="26">
        <f>SUM(E8:E18)</f>
        <v>56683715</v>
      </c>
      <c r="F7" s="26"/>
      <c r="G7" s="26"/>
      <c r="H7" s="26">
        <f>SUM(E8:E18)</f>
        <v>56683715</v>
      </c>
    </row>
    <row r="8" spans="1:8" ht="57.75" customHeight="1" x14ac:dyDescent="0.25">
      <c r="A8" s="15" t="s">
        <v>13</v>
      </c>
      <c r="B8" s="20" t="s">
        <v>14</v>
      </c>
      <c r="C8" s="11"/>
      <c r="D8" s="14" t="s">
        <v>15</v>
      </c>
      <c r="E8" s="27">
        <v>12914026</v>
      </c>
      <c r="F8" s="27" t="s">
        <v>16</v>
      </c>
      <c r="G8" s="27"/>
      <c r="H8" s="27">
        <v>12914026</v>
      </c>
    </row>
    <row r="9" spans="1:8" ht="57.75" customHeight="1" x14ac:dyDescent="0.25">
      <c r="A9" s="15" t="s">
        <v>13</v>
      </c>
      <c r="B9" s="20" t="s">
        <v>14</v>
      </c>
      <c r="C9" s="11"/>
      <c r="D9" s="14" t="s">
        <v>17</v>
      </c>
      <c r="E9" s="27">
        <v>523244</v>
      </c>
      <c r="F9" s="27" t="s">
        <v>18</v>
      </c>
      <c r="G9" s="27"/>
      <c r="H9" s="27">
        <v>523244</v>
      </c>
    </row>
    <row r="10" spans="1:8" ht="57.75" customHeight="1" x14ac:dyDescent="0.25">
      <c r="A10" s="15" t="s">
        <v>13</v>
      </c>
      <c r="B10" s="20" t="s">
        <v>14</v>
      </c>
      <c r="C10" s="11"/>
      <c r="D10" s="14" t="s">
        <v>19</v>
      </c>
      <c r="E10" s="27">
        <v>4862151</v>
      </c>
      <c r="F10" s="27" t="s">
        <v>20</v>
      </c>
      <c r="G10" s="27"/>
      <c r="H10" s="27">
        <v>4862151</v>
      </c>
    </row>
    <row r="11" spans="1:8" ht="57.75" customHeight="1" x14ac:dyDescent="0.25">
      <c r="A11" s="15" t="s">
        <v>103</v>
      </c>
      <c r="B11" s="20" t="s">
        <v>14</v>
      </c>
      <c r="C11" s="11"/>
      <c r="D11" s="14" t="s">
        <v>21</v>
      </c>
      <c r="E11" s="27">
        <v>2294000</v>
      </c>
      <c r="F11" s="27" t="s">
        <v>22</v>
      </c>
      <c r="G11" s="27"/>
      <c r="H11" s="27">
        <v>2294000</v>
      </c>
    </row>
    <row r="12" spans="1:8" ht="55.8" customHeight="1" x14ac:dyDescent="0.25">
      <c r="A12" s="15" t="s">
        <v>13</v>
      </c>
      <c r="B12" s="20" t="s">
        <v>14</v>
      </c>
      <c r="C12" s="11"/>
      <c r="D12" s="14" t="s">
        <v>99</v>
      </c>
      <c r="E12" s="27">
        <v>11008000</v>
      </c>
      <c r="F12" s="27" t="s">
        <v>97</v>
      </c>
      <c r="G12" s="27"/>
      <c r="H12" s="27">
        <f>E12</f>
        <v>11008000</v>
      </c>
    </row>
    <row r="13" spans="1:8" ht="57.75" customHeight="1" x14ac:dyDescent="0.25">
      <c r="A13" s="15" t="s">
        <v>13</v>
      </c>
      <c r="B13" s="20" t="s">
        <v>14</v>
      </c>
      <c r="C13" s="11"/>
      <c r="D13" s="14" t="s">
        <v>96</v>
      </c>
      <c r="E13" s="27">
        <v>1450000</v>
      </c>
      <c r="F13" s="27" t="s">
        <v>98</v>
      </c>
      <c r="G13" s="27"/>
      <c r="H13" s="27">
        <f>E13</f>
        <v>1450000</v>
      </c>
    </row>
    <row r="14" spans="1:8" ht="57.75" customHeight="1" x14ac:dyDescent="0.25">
      <c r="A14" s="15" t="s">
        <v>23</v>
      </c>
      <c r="B14" s="20" t="s">
        <v>24</v>
      </c>
      <c r="C14" s="11"/>
      <c r="D14" s="14" t="s">
        <v>25</v>
      </c>
      <c r="E14" s="27">
        <v>5778538</v>
      </c>
      <c r="F14" s="27" t="s">
        <v>26</v>
      </c>
      <c r="G14" s="27"/>
      <c r="H14" s="27">
        <v>5778538</v>
      </c>
    </row>
    <row r="15" spans="1:8" ht="57.75" customHeight="1" x14ac:dyDescent="0.25">
      <c r="A15" s="15" t="s">
        <v>23</v>
      </c>
      <c r="B15" s="20" t="s">
        <v>24</v>
      </c>
      <c r="C15" s="11"/>
      <c r="D15" s="14" t="s">
        <v>27</v>
      </c>
      <c r="E15" s="27">
        <v>5855345</v>
      </c>
      <c r="F15" s="27" t="s">
        <v>28</v>
      </c>
      <c r="G15" s="27"/>
      <c r="H15" s="27">
        <v>5855345</v>
      </c>
    </row>
    <row r="16" spans="1:8" ht="57.75" customHeight="1" x14ac:dyDescent="0.25">
      <c r="A16" s="15" t="s">
        <v>23</v>
      </c>
      <c r="B16" s="20" t="s">
        <v>24</v>
      </c>
      <c r="C16" s="11"/>
      <c r="D16" s="14" t="s">
        <v>29</v>
      </c>
      <c r="E16" s="27">
        <v>4480604</v>
      </c>
      <c r="F16" s="27" t="s">
        <v>30</v>
      </c>
      <c r="G16" s="27"/>
      <c r="H16" s="27">
        <v>4480604</v>
      </c>
    </row>
    <row r="17" spans="1:8" ht="57.75" customHeight="1" x14ac:dyDescent="0.25">
      <c r="A17" s="15" t="s">
        <v>23</v>
      </c>
      <c r="B17" s="20" t="s">
        <v>24</v>
      </c>
      <c r="C17" s="11"/>
      <c r="D17" s="14" t="s">
        <v>31</v>
      </c>
      <c r="E17" s="27">
        <v>5014422</v>
      </c>
      <c r="F17" s="27" t="s">
        <v>101</v>
      </c>
      <c r="G17" s="27"/>
      <c r="H17" s="27">
        <f>E17</f>
        <v>5014422</v>
      </c>
    </row>
    <row r="18" spans="1:8" ht="51.6" customHeight="1" x14ac:dyDescent="0.25">
      <c r="A18" s="15" t="s">
        <v>23</v>
      </c>
      <c r="B18" s="20" t="s">
        <v>24</v>
      </c>
      <c r="C18" s="11"/>
      <c r="D18" s="14" t="s">
        <v>100</v>
      </c>
      <c r="E18" s="27">
        <v>2503385</v>
      </c>
      <c r="F18" s="27" t="s">
        <v>102</v>
      </c>
      <c r="G18" s="27"/>
      <c r="H18" s="27">
        <f>E18</f>
        <v>2503385</v>
      </c>
    </row>
    <row r="19" spans="1:8" ht="57.75" customHeight="1" x14ac:dyDescent="0.25">
      <c r="A19" s="18"/>
      <c r="B19" s="19"/>
      <c r="C19" s="10" t="s">
        <v>32</v>
      </c>
      <c r="D19" s="13" t="s">
        <v>11</v>
      </c>
      <c r="E19" s="26">
        <f>SUM(E20:E69)</f>
        <v>931240</v>
      </c>
      <c r="F19" s="26"/>
      <c r="G19" s="26">
        <f>SUM(G20:G69)</f>
        <v>931240</v>
      </c>
      <c r="H19" s="26"/>
    </row>
    <row r="20" spans="1:8" ht="57.75" customHeight="1" x14ac:dyDescent="0.25">
      <c r="A20" s="15" t="s">
        <v>33</v>
      </c>
      <c r="B20" s="20" t="s">
        <v>34</v>
      </c>
      <c r="C20" s="11"/>
      <c r="D20" s="14" t="s">
        <v>35</v>
      </c>
      <c r="E20" s="27">
        <v>10000</v>
      </c>
      <c r="F20" s="27" t="s">
        <v>153</v>
      </c>
      <c r="G20" s="27">
        <f>E20</f>
        <v>10000</v>
      </c>
      <c r="H20" s="27"/>
    </row>
    <row r="21" spans="1:8" ht="57.75" customHeight="1" x14ac:dyDescent="0.25">
      <c r="A21" s="15" t="s">
        <v>36</v>
      </c>
      <c r="B21" s="20" t="s">
        <v>37</v>
      </c>
      <c r="C21" s="11"/>
      <c r="D21" s="14" t="s">
        <v>38</v>
      </c>
      <c r="E21" s="27">
        <v>10000</v>
      </c>
      <c r="F21" s="27" t="s">
        <v>154</v>
      </c>
      <c r="G21" s="27">
        <f t="shared" ref="G21:G69" si="0">E21</f>
        <v>10000</v>
      </c>
      <c r="H21" s="27"/>
    </row>
    <row r="22" spans="1:8" ht="57.75" customHeight="1" x14ac:dyDescent="0.25">
      <c r="A22" s="15" t="s">
        <v>39</v>
      </c>
      <c r="B22" s="20" t="s">
        <v>125</v>
      </c>
      <c r="C22" s="11"/>
      <c r="D22" s="14" t="s">
        <v>40</v>
      </c>
      <c r="E22" s="27">
        <v>10000</v>
      </c>
      <c r="F22" s="27" t="s">
        <v>155</v>
      </c>
      <c r="G22" s="27">
        <f t="shared" si="0"/>
        <v>10000</v>
      </c>
      <c r="H22" s="27"/>
    </row>
    <row r="23" spans="1:8" ht="57.75" customHeight="1" x14ac:dyDescent="0.25">
      <c r="A23" s="15" t="s">
        <v>41</v>
      </c>
      <c r="B23" s="20" t="s">
        <v>37</v>
      </c>
      <c r="C23" s="11"/>
      <c r="D23" s="14" t="s">
        <v>42</v>
      </c>
      <c r="E23" s="27">
        <v>10000</v>
      </c>
      <c r="F23" s="27" t="s">
        <v>156</v>
      </c>
      <c r="G23" s="27">
        <f t="shared" si="0"/>
        <v>10000</v>
      </c>
      <c r="H23" s="27"/>
    </row>
    <row r="24" spans="1:8" ht="57.75" customHeight="1" x14ac:dyDescent="0.25">
      <c r="A24" s="15" t="s">
        <v>43</v>
      </c>
      <c r="B24" s="20" t="s">
        <v>44</v>
      </c>
      <c r="C24" s="11"/>
      <c r="D24" s="14" t="s">
        <v>45</v>
      </c>
      <c r="E24" s="27">
        <v>10000</v>
      </c>
      <c r="F24" s="27" t="s">
        <v>157</v>
      </c>
      <c r="G24" s="27">
        <f t="shared" si="0"/>
        <v>10000</v>
      </c>
      <c r="H24" s="27"/>
    </row>
    <row r="25" spans="1:8" s="4" customFormat="1" ht="57.75" customHeight="1" x14ac:dyDescent="0.25">
      <c r="A25" s="15" t="s">
        <v>46</v>
      </c>
      <c r="B25" s="20" t="s">
        <v>125</v>
      </c>
      <c r="C25" s="23"/>
      <c r="D25" s="14" t="s">
        <v>47</v>
      </c>
      <c r="E25" s="27">
        <v>20000</v>
      </c>
      <c r="F25" s="27" t="s">
        <v>158</v>
      </c>
      <c r="G25" s="27">
        <f t="shared" si="0"/>
        <v>20000</v>
      </c>
      <c r="H25" s="28"/>
    </row>
    <row r="26" spans="1:8" ht="57.75" customHeight="1" x14ac:dyDescent="0.25">
      <c r="A26" s="15" t="s">
        <v>48</v>
      </c>
      <c r="B26" s="20" t="s">
        <v>14</v>
      </c>
      <c r="C26" s="11"/>
      <c r="D26" s="14" t="s">
        <v>49</v>
      </c>
      <c r="E26" s="27">
        <v>20000</v>
      </c>
      <c r="F26" s="27" t="s">
        <v>159</v>
      </c>
      <c r="G26" s="27">
        <f t="shared" si="0"/>
        <v>20000</v>
      </c>
      <c r="H26" s="27"/>
    </row>
    <row r="27" spans="1:8" ht="57.75" customHeight="1" x14ac:dyDescent="0.25">
      <c r="A27" s="15" t="s">
        <v>50</v>
      </c>
      <c r="B27" s="20" t="s">
        <v>126</v>
      </c>
      <c r="C27" s="11"/>
      <c r="D27" s="14" t="s">
        <v>51</v>
      </c>
      <c r="E27" s="27">
        <v>10000</v>
      </c>
      <c r="F27" s="27" t="s">
        <v>159</v>
      </c>
      <c r="G27" s="27">
        <f t="shared" si="0"/>
        <v>10000</v>
      </c>
      <c r="H27" s="27"/>
    </row>
    <row r="28" spans="1:8" ht="57.75" customHeight="1" x14ac:dyDescent="0.25">
      <c r="A28" s="15" t="s">
        <v>127</v>
      </c>
      <c r="B28" s="20" t="s">
        <v>125</v>
      </c>
      <c r="C28" s="11"/>
      <c r="D28" s="14" t="s">
        <v>104</v>
      </c>
      <c r="E28" s="27">
        <v>20000</v>
      </c>
      <c r="F28" s="27" t="s">
        <v>160</v>
      </c>
      <c r="G28" s="27">
        <f t="shared" si="0"/>
        <v>20000</v>
      </c>
      <c r="H28" s="27"/>
    </row>
    <row r="29" spans="1:8" ht="57.75" customHeight="1" x14ac:dyDescent="0.25">
      <c r="A29" s="15" t="s">
        <v>52</v>
      </c>
      <c r="B29" s="20" t="s">
        <v>37</v>
      </c>
      <c r="C29" s="11"/>
      <c r="D29" s="14" t="s">
        <v>53</v>
      </c>
      <c r="E29" s="27">
        <v>20000</v>
      </c>
      <c r="F29" s="27" t="s">
        <v>161</v>
      </c>
      <c r="G29" s="27">
        <f t="shared" si="0"/>
        <v>20000</v>
      </c>
      <c r="H29" s="27"/>
    </row>
    <row r="30" spans="1:8" ht="57.75" customHeight="1" x14ac:dyDescent="0.25">
      <c r="A30" s="15" t="s">
        <v>54</v>
      </c>
      <c r="B30" s="20" t="s">
        <v>128</v>
      </c>
      <c r="C30" s="11"/>
      <c r="D30" s="14" t="s">
        <v>55</v>
      </c>
      <c r="E30" s="27">
        <v>20000</v>
      </c>
      <c r="F30" s="27" t="s">
        <v>162</v>
      </c>
      <c r="G30" s="27">
        <f t="shared" si="0"/>
        <v>20000</v>
      </c>
      <c r="H30" s="27"/>
    </row>
    <row r="31" spans="1:8" ht="57.75" customHeight="1" x14ac:dyDescent="0.25">
      <c r="A31" s="15" t="s">
        <v>56</v>
      </c>
      <c r="B31" s="20" t="s">
        <v>125</v>
      </c>
      <c r="C31" s="11"/>
      <c r="D31" s="14" t="s">
        <v>57</v>
      </c>
      <c r="E31" s="27">
        <v>20000</v>
      </c>
      <c r="F31" s="27" t="s">
        <v>162</v>
      </c>
      <c r="G31" s="27">
        <f t="shared" si="0"/>
        <v>20000</v>
      </c>
      <c r="H31" s="27"/>
    </row>
    <row r="32" spans="1:8" ht="57.75" customHeight="1" x14ac:dyDescent="0.25">
      <c r="A32" s="15" t="s">
        <v>58</v>
      </c>
      <c r="B32" s="20" t="s">
        <v>59</v>
      </c>
      <c r="C32" s="11"/>
      <c r="D32" s="14" t="s">
        <v>60</v>
      </c>
      <c r="E32" s="27">
        <v>20000</v>
      </c>
      <c r="F32" s="27" t="s">
        <v>162</v>
      </c>
      <c r="G32" s="27">
        <f t="shared" si="0"/>
        <v>20000</v>
      </c>
      <c r="H32" s="27"/>
    </row>
    <row r="33" spans="1:8" ht="57.75" customHeight="1" x14ac:dyDescent="0.25">
      <c r="A33" s="15" t="s">
        <v>61</v>
      </c>
      <c r="B33" s="20" t="s">
        <v>14</v>
      </c>
      <c r="C33" s="3"/>
      <c r="D33" s="15" t="s">
        <v>105</v>
      </c>
      <c r="E33" s="27">
        <v>20000</v>
      </c>
      <c r="F33" s="27" t="s">
        <v>163</v>
      </c>
      <c r="G33" s="27">
        <f t="shared" si="0"/>
        <v>20000</v>
      </c>
      <c r="H33" s="27"/>
    </row>
    <row r="34" spans="1:8" ht="57.75" customHeight="1" x14ac:dyDescent="0.25">
      <c r="A34" s="15" t="s">
        <v>62</v>
      </c>
      <c r="B34" s="20" t="s">
        <v>37</v>
      </c>
      <c r="C34" s="3"/>
      <c r="D34" s="15" t="s">
        <v>63</v>
      </c>
      <c r="E34" s="27">
        <v>20000</v>
      </c>
      <c r="F34" s="27" t="s">
        <v>163</v>
      </c>
      <c r="G34" s="27">
        <f t="shared" si="0"/>
        <v>20000</v>
      </c>
      <c r="H34" s="27"/>
    </row>
    <row r="35" spans="1:8" ht="57.75" customHeight="1" x14ac:dyDescent="0.25">
      <c r="A35" s="15" t="s">
        <v>64</v>
      </c>
      <c r="B35" s="20" t="s">
        <v>44</v>
      </c>
      <c r="C35" s="11"/>
      <c r="D35" s="14" t="s">
        <v>65</v>
      </c>
      <c r="E35" s="27">
        <v>10000</v>
      </c>
      <c r="F35" s="27" t="s">
        <v>162</v>
      </c>
      <c r="G35" s="27">
        <f t="shared" si="0"/>
        <v>10000</v>
      </c>
      <c r="H35" s="27"/>
    </row>
    <row r="36" spans="1:8" ht="57.75" customHeight="1" x14ac:dyDescent="0.25">
      <c r="A36" s="15" t="s">
        <v>66</v>
      </c>
      <c r="B36" s="20" t="s">
        <v>126</v>
      </c>
      <c r="C36" s="11"/>
      <c r="D36" s="14" t="s">
        <v>67</v>
      </c>
      <c r="E36" s="27">
        <v>81240</v>
      </c>
      <c r="F36" s="27" t="s">
        <v>162</v>
      </c>
      <c r="G36" s="27">
        <f t="shared" si="0"/>
        <v>81240</v>
      </c>
      <c r="H36" s="27"/>
    </row>
    <row r="37" spans="1:8" ht="57.75" customHeight="1" x14ac:dyDescent="0.25">
      <c r="A37" s="15" t="s">
        <v>68</v>
      </c>
      <c r="B37" s="20" t="s">
        <v>69</v>
      </c>
      <c r="C37" s="11"/>
      <c r="D37" s="14" t="s">
        <v>70</v>
      </c>
      <c r="E37" s="27">
        <v>10000</v>
      </c>
      <c r="F37" s="27" t="s">
        <v>162</v>
      </c>
      <c r="G37" s="27">
        <f t="shared" si="0"/>
        <v>10000</v>
      </c>
      <c r="H37" s="27"/>
    </row>
    <row r="38" spans="1:8" ht="57.75" customHeight="1" x14ac:dyDescent="0.25">
      <c r="A38" s="15" t="s">
        <v>71</v>
      </c>
      <c r="B38" s="20" t="s">
        <v>37</v>
      </c>
      <c r="C38" s="11"/>
      <c r="D38" s="14" t="s">
        <v>72</v>
      </c>
      <c r="E38" s="27">
        <v>20000</v>
      </c>
      <c r="F38" s="27" t="s">
        <v>168</v>
      </c>
      <c r="G38" s="27">
        <f t="shared" si="0"/>
        <v>20000</v>
      </c>
      <c r="H38" s="27"/>
    </row>
    <row r="39" spans="1:8" ht="57.75" customHeight="1" x14ac:dyDescent="0.25">
      <c r="A39" s="15" t="s">
        <v>129</v>
      </c>
      <c r="B39" s="20" t="s">
        <v>44</v>
      </c>
      <c r="C39" s="11"/>
      <c r="D39" s="14" t="s">
        <v>106</v>
      </c>
      <c r="E39" s="27">
        <v>10000</v>
      </c>
      <c r="F39" s="27" t="s">
        <v>169</v>
      </c>
      <c r="G39" s="27">
        <f t="shared" si="0"/>
        <v>10000</v>
      </c>
      <c r="H39" s="27"/>
    </row>
    <row r="40" spans="1:8" ht="57.75" customHeight="1" x14ac:dyDescent="0.25">
      <c r="A40" s="15" t="s">
        <v>73</v>
      </c>
      <c r="B40" s="20" t="s">
        <v>128</v>
      </c>
      <c r="C40" s="11"/>
      <c r="D40" s="14" t="s">
        <v>74</v>
      </c>
      <c r="E40" s="27">
        <v>20000</v>
      </c>
      <c r="F40" s="27" t="s">
        <v>169</v>
      </c>
      <c r="G40" s="27">
        <f t="shared" si="0"/>
        <v>20000</v>
      </c>
      <c r="H40" s="27"/>
    </row>
    <row r="41" spans="1:8" ht="57.75" customHeight="1" x14ac:dyDescent="0.25">
      <c r="A41" s="15" t="s">
        <v>64</v>
      </c>
      <c r="B41" s="20" t="s">
        <v>44</v>
      </c>
      <c r="C41" s="11"/>
      <c r="D41" s="14" t="s">
        <v>75</v>
      </c>
      <c r="E41" s="27">
        <v>10000</v>
      </c>
      <c r="F41" s="27" t="s">
        <v>170</v>
      </c>
      <c r="G41" s="27">
        <f t="shared" si="0"/>
        <v>10000</v>
      </c>
      <c r="H41" s="27"/>
    </row>
    <row r="42" spans="1:8" ht="78" customHeight="1" x14ac:dyDescent="0.25">
      <c r="A42" s="15" t="s">
        <v>76</v>
      </c>
      <c r="B42" s="20" t="s">
        <v>44</v>
      </c>
      <c r="C42" s="11"/>
      <c r="D42" s="14" t="s">
        <v>77</v>
      </c>
      <c r="E42" s="27">
        <v>10000</v>
      </c>
      <c r="F42" s="27" t="s">
        <v>170</v>
      </c>
      <c r="G42" s="27">
        <f t="shared" si="0"/>
        <v>10000</v>
      </c>
      <c r="H42" s="27"/>
    </row>
    <row r="43" spans="1:8" ht="57.75" customHeight="1" x14ac:dyDescent="0.25">
      <c r="A43" s="15" t="s">
        <v>78</v>
      </c>
      <c r="B43" s="20" t="s">
        <v>79</v>
      </c>
      <c r="C43" s="11"/>
      <c r="D43" s="14" t="s">
        <v>80</v>
      </c>
      <c r="E43" s="27">
        <v>20000</v>
      </c>
      <c r="F43" s="27" t="s">
        <v>170</v>
      </c>
      <c r="G43" s="27">
        <f t="shared" si="0"/>
        <v>20000</v>
      </c>
      <c r="H43" s="27"/>
    </row>
    <row r="44" spans="1:8" ht="57.75" customHeight="1" x14ac:dyDescent="0.25">
      <c r="A44" s="15" t="s">
        <v>81</v>
      </c>
      <c r="B44" s="20" t="s">
        <v>82</v>
      </c>
      <c r="C44" s="11"/>
      <c r="D44" s="14" t="s">
        <v>83</v>
      </c>
      <c r="E44" s="27">
        <v>50000</v>
      </c>
      <c r="F44" s="27" t="s">
        <v>171</v>
      </c>
      <c r="G44" s="27">
        <f t="shared" si="0"/>
        <v>50000</v>
      </c>
      <c r="H44" s="27"/>
    </row>
    <row r="45" spans="1:8" ht="57.75" customHeight="1" x14ac:dyDescent="0.25">
      <c r="A45" s="15" t="s">
        <v>130</v>
      </c>
      <c r="B45" s="20" t="s">
        <v>37</v>
      </c>
      <c r="C45" s="11"/>
      <c r="D45" s="14" t="s">
        <v>107</v>
      </c>
      <c r="E45" s="27">
        <v>20000</v>
      </c>
      <c r="F45" s="27" t="s">
        <v>172</v>
      </c>
      <c r="G45" s="27">
        <f t="shared" si="0"/>
        <v>20000</v>
      </c>
      <c r="H45" s="27"/>
    </row>
    <row r="46" spans="1:8" ht="57.75" customHeight="1" x14ac:dyDescent="0.25">
      <c r="A46" s="15" t="s">
        <v>131</v>
      </c>
      <c r="B46" s="20" t="s">
        <v>132</v>
      </c>
      <c r="C46" s="11"/>
      <c r="D46" s="14" t="s">
        <v>108</v>
      </c>
      <c r="E46" s="27">
        <v>10000</v>
      </c>
      <c r="F46" s="27" t="s">
        <v>173</v>
      </c>
      <c r="G46" s="27">
        <f t="shared" si="0"/>
        <v>10000</v>
      </c>
      <c r="H46" s="27"/>
    </row>
    <row r="47" spans="1:8" ht="57.75" customHeight="1" x14ac:dyDescent="0.25">
      <c r="A47" s="15" t="s">
        <v>84</v>
      </c>
      <c r="B47" s="20" t="s">
        <v>14</v>
      </c>
      <c r="C47" s="11"/>
      <c r="D47" s="14" t="s">
        <v>85</v>
      </c>
      <c r="E47" s="27">
        <v>10000</v>
      </c>
      <c r="F47" s="27" t="s">
        <v>174</v>
      </c>
      <c r="G47" s="27">
        <f t="shared" si="0"/>
        <v>10000</v>
      </c>
      <c r="H47" s="27"/>
    </row>
    <row r="48" spans="1:8" ht="57.75" customHeight="1" x14ac:dyDescent="0.25">
      <c r="A48" s="15" t="s">
        <v>86</v>
      </c>
      <c r="B48" s="20" t="s">
        <v>125</v>
      </c>
      <c r="C48" s="11"/>
      <c r="D48" s="14" t="s">
        <v>87</v>
      </c>
      <c r="E48" s="27">
        <v>20000</v>
      </c>
      <c r="F48" s="27" t="s">
        <v>175</v>
      </c>
      <c r="G48" s="27">
        <f t="shared" si="0"/>
        <v>20000</v>
      </c>
      <c r="H48" s="27"/>
    </row>
    <row r="49" spans="1:8" ht="57.75" customHeight="1" x14ac:dyDescent="0.25">
      <c r="A49" s="15" t="s">
        <v>88</v>
      </c>
      <c r="B49" s="20" t="s">
        <v>125</v>
      </c>
      <c r="C49" s="11"/>
      <c r="D49" s="14" t="s">
        <v>89</v>
      </c>
      <c r="E49" s="27">
        <v>20000</v>
      </c>
      <c r="F49" s="27" t="s">
        <v>176</v>
      </c>
      <c r="G49" s="27">
        <f t="shared" si="0"/>
        <v>20000</v>
      </c>
      <c r="H49" s="27"/>
    </row>
    <row r="50" spans="1:8" ht="57.75" customHeight="1" x14ac:dyDescent="0.25">
      <c r="A50" s="15" t="s">
        <v>133</v>
      </c>
      <c r="B50" s="20" t="s">
        <v>44</v>
      </c>
      <c r="C50" s="11"/>
      <c r="D50" s="14" t="s">
        <v>109</v>
      </c>
      <c r="E50" s="27">
        <v>10000</v>
      </c>
      <c r="F50" s="27" t="s">
        <v>177</v>
      </c>
      <c r="G50" s="27">
        <f t="shared" si="0"/>
        <v>10000</v>
      </c>
      <c r="H50" s="27"/>
    </row>
    <row r="51" spans="1:8" ht="57.75" customHeight="1" x14ac:dyDescent="0.25">
      <c r="A51" s="15" t="s">
        <v>134</v>
      </c>
      <c r="B51" s="20" t="s">
        <v>44</v>
      </c>
      <c r="C51" s="11"/>
      <c r="D51" s="14" t="s">
        <v>110</v>
      </c>
      <c r="E51" s="27">
        <v>10000</v>
      </c>
      <c r="F51" s="27" t="s">
        <v>178</v>
      </c>
      <c r="G51" s="27">
        <f t="shared" si="0"/>
        <v>10000</v>
      </c>
      <c r="H51" s="27"/>
    </row>
    <row r="52" spans="1:8" ht="57.75" customHeight="1" x14ac:dyDescent="0.25">
      <c r="A52" s="15" t="s">
        <v>135</v>
      </c>
      <c r="B52" s="20" t="s">
        <v>125</v>
      </c>
      <c r="C52" s="11"/>
      <c r="D52" s="14" t="s">
        <v>111</v>
      </c>
      <c r="E52" s="27">
        <v>20000</v>
      </c>
      <c r="F52" s="27" t="s">
        <v>179</v>
      </c>
      <c r="G52" s="27">
        <f t="shared" si="0"/>
        <v>20000</v>
      </c>
      <c r="H52" s="27"/>
    </row>
    <row r="53" spans="1:8" ht="57.75" customHeight="1" x14ac:dyDescent="0.25">
      <c r="A53" s="15" t="s">
        <v>90</v>
      </c>
      <c r="B53" s="20" t="s">
        <v>125</v>
      </c>
      <c r="C53" s="11"/>
      <c r="D53" s="14" t="s">
        <v>91</v>
      </c>
      <c r="E53" s="27">
        <v>20000</v>
      </c>
      <c r="F53" s="27" t="s">
        <v>178</v>
      </c>
      <c r="G53" s="27">
        <f t="shared" si="0"/>
        <v>20000</v>
      </c>
      <c r="H53" s="27"/>
    </row>
    <row r="54" spans="1:8" ht="57.75" customHeight="1" x14ac:dyDescent="0.25">
      <c r="A54" s="15" t="s">
        <v>86</v>
      </c>
      <c r="B54" s="20" t="s">
        <v>125</v>
      </c>
      <c r="C54" s="11"/>
      <c r="D54" s="14" t="s">
        <v>112</v>
      </c>
      <c r="E54" s="27">
        <v>10000</v>
      </c>
      <c r="F54" s="27" t="s">
        <v>180</v>
      </c>
      <c r="G54" s="27">
        <f t="shared" si="0"/>
        <v>10000</v>
      </c>
      <c r="H54" s="27"/>
    </row>
    <row r="55" spans="1:8" ht="57.75" customHeight="1" x14ac:dyDescent="0.25">
      <c r="A55" s="15" t="s">
        <v>136</v>
      </c>
      <c r="B55" s="20" t="s">
        <v>126</v>
      </c>
      <c r="C55" s="11"/>
      <c r="D55" s="14" t="s">
        <v>113</v>
      </c>
      <c r="E55" s="27">
        <v>10000</v>
      </c>
      <c r="F55" s="27" t="s">
        <v>181</v>
      </c>
      <c r="G55" s="27">
        <f t="shared" si="0"/>
        <v>10000</v>
      </c>
      <c r="H55" s="27"/>
    </row>
    <row r="56" spans="1:8" ht="57.75" customHeight="1" x14ac:dyDescent="0.25">
      <c r="A56" s="15" t="s">
        <v>137</v>
      </c>
      <c r="B56" s="20" t="s">
        <v>59</v>
      </c>
      <c r="C56" s="11"/>
      <c r="D56" s="14" t="s">
        <v>114</v>
      </c>
      <c r="E56" s="27">
        <v>50000</v>
      </c>
      <c r="F56" s="27" t="s">
        <v>181</v>
      </c>
      <c r="G56" s="27">
        <f t="shared" si="0"/>
        <v>50000</v>
      </c>
      <c r="H56" s="27"/>
    </row>
    <row r="57" spans="1:8" ht="57.75" customHeight="1" x14ac:dyDescent="0.25">
      <c r="A57" s="15" t="s">
        <v>138</v>
      </c>
      <c r="B57" s="20" t="s">
        <v>59</v>
      </c>
      <c r="C57" s="11"/>
      <c r="D57" s="14" t="s">
        <v>115</v>
      </c>
      <c r="E57" s="27">
        <v>20000</v>
      </c>
      <c r="F57" s="27" t="s">
        <v>181</v>
      </c>
      <c r="G57" s="27">
        <f t="shared" si="0"/>
        <v>20000</v>
      </c>
      <c r="H57" s="27"/>
    </row>
    <row r="58" spans="1:8" ht="57.75" customHeight="1" x14ac:dyDescent="0.25">
      <c r="A58" s="15" t="s">
        <v>139</v>
      </c>
      <c r="B58" s="20" t="s">
        <v>125</v>
      </c>
      <c r="C58" s="11"/>
      <c r="D58" s="14" t="s">
        <v>116</v>
      </c>
      <c r="E58" s="27">
        <v>20000</v>
      </c>
      <c r="F58" s="27" t="s">
        <v>181</v>
      </c>
      <c r="G58" s="27">
        <f t="shared" si="0"/>
        <v>20000</v>
      </c>
      <c r="H58" s="27"/>
    </row>
    <row r="59" spans="1:8" ht="57.75" customHeight="1" x14ac:dyDescent="0.25">
      <c r="A59" s="15" t="s">
        <v>140</v>
      </c>
      <c r="B59" s="20" t="s">
        <v>37</v>
      </c>
      <c r="C59" s="11"/>
      <c r="D59" s="14" t="s">
        <v>117</v>
      </c>
      <c r="E59" s="27">
        <v>20000</v>
      </c>
      <c r="F59" s="27" t="s">
        <v>181</v>
      </c>
      <c r="G59" s="27">
        <f t="shared" si="0"/>
        <v>20000</v>
      </c>
      <c r="H59" s="27"/>
    </row>
    <row r="60" spans="1:8" ht="57.75" customHeight="1" x14ac:dyDescent="0.25">
      <c r="A60" s="15" t="s">
        <v>141</v>
      </c>
      <c r="B60" s="20" t="s">
        <v>126</v>
      </c>
      <c r="C60" s="11"/>
      <c r="D60" s="14" t="s">
        <v>118</v>
      </c>
      <c r="E60" s="27">
        <v>20000</v>
      </c>
      <c r="F60" s="27" t="s">
        <v>181</v>
      </c>
      <c r="G60" s="27">
        <f t="shared" si="0"/>
        <v>20000</v>
      </c>
      <c r="H60" s="27"/>
    </row>
    <row r="61" spans="1:8" ht="57.75" customHeight="1" x14ac:dyDescent="0.25">
      <c r="A61" s="15" t="s">
        <v>142</v>
      </c>
      <c r="B61" s="20" t="s">
        <v>37</v>
      </c>
      <c r="C61" s="11"/>
      <c r="D61" s="14" t="s">
        <v>119</v>
      </c>
      <c r="E61" s="27">
        <v>20000</v>
      </c>
      <c r="F61" s="27" t="s">
        <v>182</v>
      </c>
      <c r="G61" s="27">
        <f t="shared" si="0"/>
        <v>20000</v>
      </c>
      <c r="H61" s="27"/>
    </row>
    <row r="62" spans="1:8" ht="57.75" customHeight="1" x14ac:dyDescent="0.25">
      <c r="A62" s="15" t="s">
        <v>143</v>
      </c>
      <c r="B62" s="20" t="s">
        <v>59</v>
      </c>
      <c r="C62" s="11"/>
      <c r="D62" s="14" t="s">
        <v>120</v>
      </c>
      <c r="E62" s="27">
        <v>20000</v>
      </c>
      <c r="F62" s="27" t="s">
        <v>183</v>
      </c>
      <c r="G62" s="27">
        <f t="shared" si="0"/>
        <v>20000</v>
      </c>
      <c r="H62" s="27"/>
    </row>
    <row r="63" spans="1:8" ht="57.75" customHeight="1" x14ac:dyDescent="0.25">
      <c r="A63" s="15" t="s">
        <v>144</v>
      </c>
      <c r="B63" s="20" t="s">
        <v>44</v>
      </c>
      <c r="C63" s="11"/>
      <c r="D63" s="14" t="s">
        <v>121</v>
      </c>
      <c r="E63" s="27">
        <v>10000</v>
      </c>
      <c r="F63" s="27" t="s">
        <v>183</v>
      </c>
      <c r="G63" s="27">
        <f t="shared" si="0"/>
        <v>10000</v>
      </c>
      <c r="H63" s="27"/>
    </row>
    <row r="64" spans="1:8" ht="57.75" customHeight="1" x14ac:dyDescent="0.25">
      <c r="A64" s="15" t="s">
        <v>145</v>
      </c>
      <c r="B64" s="20" t="s">
        <v>59</v>
      </c>
      <c r="C64" s="11"/>
      <c r="D64" s="14" t="s">
        <v>122</v>
      </c>
      <c r="E64" s="27">
        <v>20000</v>
      </c>
      <c r="F64" s="27" t="s">
        <v>167</v>
      </c>
      <c r="G64" s="27">
        <f t="shared" si="0"/>
        <v>20000</v>
      </c>
      <c r="H64" s="27"/>
    </row>
    <row r="65" spans="1:8" ht="57.75" customHeight="1" x14ac:dyDescent="0.25">
      <c r="A65" s="15" t="s">
        <v>36</v>
      </c>
      <c r="B65" s="20" t="s">
        <v>37</v>
      </c>
      <c r="C65" s="11"/>
      <c r="D65" s="14" t="s">
        <v>123</v>
      </c>
      <c r="E65" s="27">
        <v>20000</v>
      </c>
      <c r="F65" s="27" t="s">
        <v>167</v>
      </c>
      <c r="G65" s="27">
        <f t="shared" si="0"/>
        <v>20000</v>
      </c>
      <c r="H65" s="27"/>
    </row>
    <row r="66" spans="1:8" ht="57.75" customHeight="1" x14ac:dyDescent="0.25">
      <c r="A66" s="15" t="s">
        <v>146</v>
      </c>
      <c r="B66" s="20" t="s">
        <v>37</v>
      </c>
      <c r="C66" s="11"/>
      <c r="D66" s="14" t="s">
        <v>124</v>
      </c>
      <c r="E66" s="27">
        <v>20000</v>
      </c>
      <c r="F66" s="27" t="s">
        <v>166</v>
      </c>
      <c r="G66" s="27">
        <f t="shared" si="0"/>
        <v>20000</v>
      </c>
      <c r="H66" s="27"/>
    </row>
    <row r="67" spans="1:8" ht="57.75" customHeight="1" x14ac:dyDescent="0.25">
      <c r="A67" s="15" t="s">
        <v>150</v>
      </c>
      <c r="B67" s="20" t="s">
        <v>59</v>
      </c>
      <c r="C67" s="11"/>
      <c r="D67" s="14" t="s">
        <v>147</v>
      </c>
      <c r="E67" s="27">
        <v>20000</v>
      </c>
      <c r="F67" s="27" t="s">
        <v>165</v>
      </c>
      <c r="G67" s="27">
        <f t="shared" si="0"/>
        <v>20000</v>
      </c>
      <c r="H67" s="27"/>
    </row>
    <row r="68" spans="1:8" ht="57.75" customHeight="1" x14ac:dyDescent="0.25">
      <c r="A68" s="15" t="s">
        <v>151</v>
      </c>
      <c r="B68" s="20" t="s">
        <v>128</v>
      </c>
      <c r="C68" s="11"/>
      <c r="D68" s="14" t="s">
        <v>148</v>
      </c>
      <c r="E68" s="27">
        <v>20000</v>
      </c>
      <c r="F68" s="27" t="s">
        <v>165</v>
      </c>
      <c r="G68" s="27">
        <f t="shared" si="0"/>
        <v>20000</v>
      </c>
      <c r="H68" s="27"/>
    </row>
    <row r="69" spans="1:8" ht="57.75" customHeight="1" x14ac:dyDescent="0.25">
      <c r="A69" s="15" t="s">
        <v>152</v>
      </c>
      <c r="B69" s="20" t="s">
        <v>34</v>
      </c>
      <c r="C69" s="11"/>
      <c r="D69" s="14" t="s">
        <v>149</v>
      </c>
      <c r="E69" s="27">
        <v>10000</v>
      </c>
      <c r="F69" s="27" t="s">
        <v>164</v>
      </c>
      <c r="G69" s="27">
        <f t="shared" si="0"/>
        <v>10000</v>
      </c>
      <c r="H69" s="27"/>
    </row>
    <row r="70" spans="1:8" ht="18" customHeight="1" x14ac:dyDescent="0.25"/>
    <row r="71" spans="1:8" ht="18" customHeight="1" x14ac:dyDescent="0.25"/>
    <row r="72" spans="1:8" ht="17.25" customHeight="1" x14ac:dyDescent="0.25"/>
    <row r="73" spans="1:8" ht="15" customHeight="1" x14ac:dyDescent="0.25"/>
    <row r="74" spans="1:8" ht="15" customHeight="1" x14ac:dyDescent="0.25"/>
    <row r="75" spans="1:8" ht="13.5" customHeight="1" x14ac:dyDescent="0.25"/>
    <row r="76" spans="1:8" ht="15.75" customHeight="1" x14ac:dyDescent="0.25"/>
    <row r="77" spans="1:8" ht="15.75" customHeight="1" x14ac:dyDescent="0.25"/>
    <row r="78" spans="1:8" ht="13.5" customHeight="1" x14ac:dyDescent="0.25"/>
    <row r="79" spans="1:8" ht="17.25" customHeight="1" x14ac:dyDescent="0.25"/>
    <row r="80" spans="1:8" ht="16.5" customHeight="1" x14ac:dyDescent="0.25"/>
    <row r="81" ht="16.5" customHeight="1" x14ac:dyDescent="0.25"/>
    <row r="82" ht="18.75" customHeight="1" x14ac:dyDescent="0.25"/>
    <row r="83" ht="18.75" customHeight="1" x14ac:dyDescent="0.25"/>
    <row r="84" ht="18" customHeight="1" x14ac:dyDescent="0.25"/>
    <row r="85" ht="18" customHeight="1" x14ac:dyDescent="0.25"/>
    <row r="86" ht="21.75" customHeight="1" x14ac:dyDescent="0.25"/>
    <row r="87" ht="20.25" customHeight="1" x14ac:dyDescent="0.25"/>
    <row r="88" ht="21" customHeight="1" x14ac:dyDescent="0.25"/>
    <row r="89" ht="18" customHeight="1" x14ac:dyDescent="0.25"/>
    <row r="90" ht="13.5" customHeight="1" x14ac:dyDescent="0.25"/>
    <row r="91" ht="16.5" customHeight="1" x14ac:dyDescent="0.25"/>
    <row r="92" ht="16.5" customHeight="1" x14ac:dyDescent="0.25"/>
    <row r="93" ht="18" customHeight="1" x14ac:dyDescent="0.25"/>
    <row r="94" ht="18.75" customHeight="1" x14ac:dyDescent="0.25"/>
    <row r="95" ht="15" customHeight="1" x14ac:dyDescent="0.25"/>
    <row r="96" ht="19.5" customHeight="1" x14ac:dyDescent="0.25"/>
    <row r="97" ht="21.75" customHeight="1" x14ac:dyDescent="0.25"/>
  </sheetData>
  <phoneticPr fontId="2" type="noConversion"/>
  <printOptions horizontalCentered="1"/>
  <pageMargins left="0.15748031496062992" right="0.15748031496062992" top="0.59055118110236227" bottom="0.78740157480314965" header="0.51181102362204722" footer="0.51181102362204722"/>
  <pageSetup paperSize="9" scale="6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第1季</vt:lpstr>
      <vt:lpstr>第1季!Print_Titles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周亭廷</dc:creator>
  <cp:lastModifiedBy>主計室二科呂佳蓉</cp:lastModifiedBy>
  <cp:lastPrinted>2018-10-17T07:23:54Z</cp:lastPrinted>
  <dcterms:created xsi:type="dcterms:W3CDTF">2018-04-11T08:31:05Z</dcterms:created>
  <dcterms:modified xsi:type="dcterms:W3CDTF">2018-10-17T08:16:27Z</dcterms:modified>
</cp:coreProperties>
</file>