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9000" windowHeight="11295" activeTab="0"/>
  </bookViews>
  <sheets>
    <sheet name="表27" sheetId="1" r:id="rId1"/>
  </sheets>
  <definedNames>
    <definedName name="_xlnm.Print_Area" localSheetId="0">'表27'!$A$1:$H$43</definedName>
  </definedNames>
  <calcPr fullCalcOnLoad="1"/>
</workbook>
</file>

<file path=xl/sharedStrings.xml><?xml version="1.0" encoding="utf-8"?>
<sst xmlns="http://schemas.openxmlformats.org/spreadsheetml/2006/main" count="66" uniqueCount="62">
  <si>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</si>
  <si>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</si>
  <si>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水防道路側溝清理</t>
  </si>
  <si>
    <t>水防道路修補</t>
  </si>
  <si>
    <t>堤防綠美化面積</t>
  </si>
  <si>
    <t>Fiscal Year &amp; Streams</t>
  </si>
  <si>
    <t>其他</t>
  </si>
  <si>
    <t>(處)</t>
  </si>
  <si>
    <t>(Set)</t>
  </si>
  <si>
    <t>Others</t>
  </si>
  <si>
    <t xml:space="preserve"> (公尺)</t>
  </si>
  <si>
    <t>(M)</t>
  </si>
  <si>
    <t>(公尺)</t>
  </si>
  <si>
    <t>(座)</t>
  </si>
  <si>
    <t xml:space="preserve">Revetment </t>
  </si>
  <si>
    <t>Gate</t>
  </si>
  <si>
    <t>Clear Up Flood Barrier Roads Side Drain</t>
  </si>
  <si>
    <t>Area of Greening Dikes</t>
  </si>
  <si>
    <t>Repair Flood Barrier Roads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</si>
  <si>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</si>
  <si>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堤防</t>
    </r>
  </si>
  <si>
    <r>
      <t>護岸</t>
    </r>
    <r>
      <rPr>
        <sz val="10"/>
        <rFont val="Times New Roman"/>
        <family val="1"/>
      </rPr>
      <t xml:space="preserve"> 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</si>
  <si>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</si>
  <si>
    <t>(立方公尺)</t>
  </si>
  <si>
    <t>(平方公尺)</t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</si>
  <si>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</si>
  <si>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</si>
  <si>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</si>
  <si>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</si>
  <si>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</si>
  <si>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Lanyang River </t>
    </r>
  </si>
  <si>
    <r>
      <t xml:space="preserve">   </t>
    </r>
    <r>
      <rPr>
        <sz val="10"/>
        <rFont val="標楷體"/>
        <family val="4"/>
      </rPr>
      <t>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Fengshan River </t>
    </r>
  </si>
  <si>
    <r>
      <t xml:space="preserve">   </t>
    </r>
    <r>
      <rPr>
        <sz val="10"/>
        <rFont val="標楷體"/>
        <family val="4"/>
      </rPr>
      <t>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Touqian River </t>
    </r>
  </si>
  <si>
    <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Zhonggang River 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</si>
  <si>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Houlong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</si>
  <si>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</si>
  <si>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Dajia River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</si>
  <si>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 River </t>
    </r>
  </si>
  <si>
    <r>
      <t xml:space="preserve">   </t>
    </r>
    <r>
      <rPr>
        <sz val="10"/>
        <rFont val="標楷體"/>
        <family val="4"/>
      </rPr>
      <t>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Zhuoshui River</t>
    </r>
  </si>
  <si>
    <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Beigang River</t>
    </r>
  </si>
  <si>
    <r>
      <t xml:space="preserve">   </t>
    </r>
    <r>
      <rPr>
        <sz val="10"/>
        <rFont val="標楷體"/>
        <family val="4"/>
      </rPr>
      <t>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Puzi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</si>
  <si>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Bazhang River</t>
    </r>
  </si>
  <si>
    <r>
      <t xml:space="preserve">   </t>
    </r>
    <r>
      <rPr>
        <sz val="10"/>
        <rFont val="標楷體"/>
        <family val="4"/>
      </rPr>
      <t>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Jishui River</t>
    </r>
  </si>
  <si>
    <r>
      <t xml:space="preserve">   </t>
    </r>
    <r>
      <rPr>
        <sz val="10"/>
        <rFont val="標楷體"/>
        <family val="4"/>
      </rPr>
      <t>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Zengwen River</t>
    </r>
  </si>
  <si>
    <r>
      <t xml:space="preserve">   </t>
    </r>
    <r>
      <rPr>
        <sz val="10"/>
        <rFont val="標楷體"/>
        <family val="4"/>
      </rPr>
      <t>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Yanshui River</t>
    </r>
  </si>
  <si>
    <r>
      <t xml:space="preserve">   </t>
    </r>
    <r>
      <rPr>
        <sz val="10"/>
        <rFont val="標楷體"/>
        <family val="4"/>
      </rPr>
      <t>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Agongdian River  </t>
    </r>
  </si>
  <si>
    <r>
      <t xml:space="preserve"> 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Erren River   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</si>
  <si>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 </t>
    </r>
  </si>
  <si>
    <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Donggang River</t>
    </r>
  </si>
  <si>
    <r>
      <t xml:space="preserve">   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Sizhong River</t>
    </r>
  </si>
  <si>
    <r>
      <t xml:space="preserve">   </t>
    </r>
    <r>
      <rPr>
        <sz val="10"/>
        <rFont val="標楷體"/>
        <family val="4"/>
      </rPr>
      <t>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Beinan River        </t>
    </r>
  </si>
  <si>
    <r>
      <t xml:space="preserve">   </t>
    </r>
    <r>
      <rPr>
        <sz val="10"/>
        <rFont val="標楷體"/>
        <family val="4"/>
      </rPr>
      <t>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Xiuguluan River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</si>
  <si>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Hualien River</t>
    </r>
  </si>
  <si>
    <r>
      <t xml:space="preserve">跨     省     市     河     川  
 </t>
    </r>
    <r>
      <rPr>
        <b/>
        <sz val="10"/>
        <rFont val="Times New Roman"/>
        <family val="1"/>
      </rPr>
      <t>Trans-province &amp; city Government 
  Administered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</si>
  <si>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Tamshui River  </t>
    </r>
  </si>
  <si>
    <t xml:space="preserve">Levee </t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</si>
  <si>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</si>
  <si>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</si>
  <si>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</si>
  <si>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</si>
  <si>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r>
      <t>表</t>
    </r>
    <r>
      <rPr>
        <b/>
        <sz val="16"/>
        <rFont val="Times New Roman"/>
        <family val="1"/>
      </rPr>
      <t xml:space="preserve">27  </t>
    </r>
    <r>
      <rPr>
        <b/>
        <sz val="16"/>
        <rFont val="標楷體"/>
        <family val="4"/>
      </rPr>
      <t>河川構造物維護管理</t>
    </r>
  </si>
  <si>
    <t>Table 27. Structures Maintenance and Management for River Flood Control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</si>
</sst>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12" fillId="0" borderId="0" xfId="33" applyNumberFormat="1" applyFont="1" applyAlignment="1">
      <alignment/>
    </xf>
    <xf numFmtId="178" fontId="5" fillId="0" borderId="0" xfId="33" applyNumberFormat="1" applyFont="1" applyAlignment="1">
      <alignment/>
    </xf>
    <xf numFmtId="10" fontId="3" fillId="0" borderId="0" xfId="0" applyNumberFormat="1" applyFont="1" applyAlignment="1">
      <alignment vertical="center"/>
    </xf>
    <xf numFmtId="0" fontId="8" fillId="0" borderId="0" xfId="34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10" fillId="0" borderId="0" xfId="34" applyNumberFormat="1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Continuous" vertical="top"/>
    </xf>
    <xf numFmtId="41" fontId="11" fillId="0" borderId="0" xfId="34" applyNumberFormat="1" applyFont="1" applyFill="1" applyBorder="1" applyAlignment="1">
      <alignment horizontal="centerContinuous" vertical="top"/>
    </xf>
    <xf numFmtId="41" fontId="3" fillId="0" borderId="0" xfId="34" applyNumberFormat="1" applyFont="1" applyFill="1" applyBorder="1" applyAlignment="1">
      <alignment horizontal="centerContinuous" vertical="top"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0" fontId="5" fillId="0" borderId="0" xfId="34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10" xfId="34" applyNumberFormat="1" applyFont="1" applyFill="1" applyBorder="1" applyAlignment="1">
      <alignment horizontal="centerContinuous"/>
    </xf>
    <xf numFmtId="0" fontId="14" fillId="0" borderId="11" xfId="34" applyNumberFormat="1" applyFont="1" applyFill="1" applyBorder="1" applyAlignment="1">
      <alignment horizontal="centerContinuous" vertical="center"/>
    </xf>
    <xf numFmtId="0" fontId="14" fillId="0" borderId="12" xfId="34" applyNumberFormat="1" applyFont="1" applyFill="1" applyBorder="1" applyAlignment="1">
      <alignment horizontal="centerContinuous" vertical="center"/>
    </xf>
    <xf numFmtId="0" fontId="14" fillId="0" borderId="13" xfId="34" applyNumberFormat="1" applyFont="1" applyFill="1" applyBorder="1" applyAlignment="1" applyProtection="1">
      <alignment horizontal="center" vertical="center"/>
      <protection/>
    </xf>
    <xf numFmtId="0" fontId="14" fillId="0" borderId="10" xfId="34" applyNumberFormat="1" applyFont="1" applyFill="1" applyBorder="1" applyAlignment="1" applyProtection="1">
      <alignment horizontal="center" vertical="center"/>
      <protection/>
    </xf>
    <xf numFmtId="0" fontId="14" fillId="0" borderId="12" xfId="34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4" fillId="0" borderId="14" xfId="34" applyNumberFormat="1" applyFont="1" applyFill="1" applyBorder="1" applyAlignment="1">
      <alignment horizontal="center" vertical="center"/>
    </xf>
    <xf numFmtId="0" fontId="14" fillId="0" borderId="14" xfId="34" applyNumberFormat="1" applyFont="1" applyFill="1" applyBorder="1" applyAlignment="1" applyProtection="1">
      <alignment horizontal="center" vertical="center"/>
      <protection/>
    </xf>
    <xf numFmtId="0" fontId="14" fillId="0" borderId="15" xfId="34" applyNumberFormat="1" applyFont="1" applyFill="1" applyBorder="1" applyAlignment="1" applyProtection="1">
      <alignment horizontal="center" vertical="center"/>
      <protection/>
    </xf>
    <xf numFmtId="0" fontId="14" fillId="0" borderId="16" xfId="34" applyNumberFormat="1" applyFont="1" applyFill="1" applyBorder="1" applyAlignment="1" applyProtection="1">
      <alignment horizontal="center" vertical="center"/>
      <protection/>
    </xf>
    <xf numFmtId="0" fontId="15" fillId="0" borderId="15" xfId="34" applyNumberFormat="1" applyFont="1" applyFill="1" applyBorder="1" applyAlignment="1">
      <alignment horizontal="centerContinuous"/>
    </xf>
    <xf numFmtId="0" fontId="15" fillId="0" borderId="14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5" xfId="34" applyNumberFormat="1" applyFont="1" applyFill="1" applyBorder="1" applyAlignment="1" applyProtection="1">
      <alignment horizontal="center" vertical="center" wrapText="1"/>
      <protection/>
    </xf>
    <xf numFmtId="0" fontId="15" fillId="0" borderId="16" xfId="34" applyNumberFormat="1" applyFont="1" applyFill="1" applyBorder="1" applyAlignment="1" applyProtection="1">
      <alignment horizontal="center" vertical="center"/>
      <protection/>
    </xf>
    <xf numFmtId="0" fontId="15" fillId="0" borderId="17" xfId="34" applyNumberFormat="1" applyFont="1" applyFill="1" applyBorder="1" applyAlignment="1">
      <alignment horizontal="center"/>
    </xf>
    <xf numFmtId="0" fontId="15" fillId="0" borderId="18" xfId="34" applyNumberFormat="1" applyFont="1" applyFill="1" applyBorder="1" applyAlignment="1">
      <alignment horizontal="center" vertical="center"/>
    </xf>
    <xf numFmtId="0" fontId="15" fillId="0" borderId="19" xfId="34" applyNumberFormat="1" applyFont="1" applyFill="1" applyBorder="1" applyAlignment="1">
      <alignment horizontal="centerContinuous" vertical="center"/>
    </xf>
    <xf numFmtId="0" fontId="15" fillId="0" borderId="19" xfId="34" applyNumberFormat="1" applyFont="1" applyFill="1" applyBorder="1" applyAlignment="1" applyProtection="1">
      <alignment horizontal="center" vertical="center"/>
      <protection/>
    </xf>
    <xf numFmtId="0" fontId="15" fillId="0" borderId="18" xfId="34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>
      <alignment wrapText="1"/>
    </xf>
    <xf numFmtId="41" fontId="11" fillId="0" borderId="0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vertical="top" wrapText="1"/>
    </xf>
    <xf numFmtId="41" fontId="11" fillId="0" borderId="0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/>
    </xf>
    <xf numFmtId="0" fontId="16" fillId="0" borderId="15" xfId="0" applyNumberFormat="1" applyFont="1" applyFill="1" applyBorder="1" applyAlignment="1">
      <alignment vertical="center" wrapText="1"/>
    </xf>
    <xf numFmtId="0" fontId="15" fillId="0" borderId="17" xfId="0" applyNumberFormat="1" applyFont="1" applyFill="1" applyBorder="1" applyAlignment="1">
      <alignment/>
    </xf>
    <xf numFmtId="0" fontId="15" fillId="0" borderId="14" xfId="34" applyNumberFormat="1" applyFont="1" applyFill="1" applyBorder="1" applyAlignment="1">
      <alignment horizontal="center" vertical="center"/>
    </xf>
    <xf numFmtId="0" fontId="15" fillId="0" borderId="17" xfId="34" applyNumberFormat="1" applyFont="1" applyFill="1" applyBorder="1" applyAlignment="1" applyProtection="1">
      <alignment horizontal="center" vertical="center"/>
      <protection/>
    </xf>
    <xf numFmtId="176" fontId="15" fillId="0" borderId="0" xfId="34" applyNumberFormat="1" applyFont="1" applyFill="1" applyBorder="1" applyAlignment="1">
      <alignment/>
    </xf>
    <xf numFmtId="176" fontId="15" fillId="0" borderId="18" xfId="34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4</xdr:row>
      <xdr:rowOff>0</xdr:rowOff>
    </xdr:from>
    <xdr:to>
      <xdr:col>8</xdr:col>
      <xdr:colOff>9525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810875" y="8477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4</xdr:row>
      <xdr:rowOff>0</xdr:rowOff>
    </xdr:from>
    <xdr:to>
      <xdr:col>8</xdr:col>
      <xdr:colOff>9525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10875" y="8477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11252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11252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11252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11252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4</xdr:row>
      <xdr:rowOff>0</xdr:rowOff>
    </xdr:from>
    <xdr:to>
      <xdr:col>8</xdr:col>
      <xdr:colOff>209550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810875" y="8477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4</xdr:row>
      <xdr:rowOff>0</xdr:rowOff>
    </xdr:from>
    <xdr:to>
      <xdr:col>8</xdr:col>
      <xdr:colOff>200025</xdr:colOff>
      <xdr:row>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810875" y="84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72800" y="84772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4</xdr:row>
      <xdr:rowOff>0</xdr:rowOff>
    </xdr:from>
    <xdr:to>
      <xdr:col>8</xdr:col>
      <xdr:colOff>247650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839450" y="8477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4</xdr:row>
      <xdr:rowOff>0</xdr:rowOff>
    </xdr:from>
    <xdr:to>
      <xdr:col>8</xdr:col>
      <xdr:colOff>247650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839450" y="8477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809625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0810875" y="65817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809625</xdr:colOff>
      <xdr:row>29</xdr:row>
      <xdr:rowOff>0</xdr:rowOff>
    </xdr:from>
    <xdr:to>
      <xdr:col>8</xdr:col>
      <xdr:colOff>200025</xdr:colOff>
      <xdr:row>29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0810875" y="658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6.125" style="23" customWidth="1"/>
    <col min="2" max="3" width="12.125" style="23" customWidth="1"/>
    <col min="4" max="4" width="13.75390625" style="23" customWidth="1"/>
    <col min="5" max="5" width="18.25390625" style="23" customWidth="1"/>
    <col min="6" max="6" width="20.625" style="23" customWidth="1"/>
    <col min="7" max="7" width="18.25390625" style="23" customWidth="1"/>
    <col min="8" max="8" width="14.75390625" style="23" customWidth="1"/>
    <col min="9" max="16384" width="9.00390625" style="3" customWidth="1"/>
  </cols>
  <sheetData>
    <row r="1" spans="1:8" s="2" customFormat="1" ht="30" customHeight="1">
      <c r="A1" s="9" t="s">
        <v>60</v>
      </c>
      <c r="B1" s="10"/>
      <c r="C1" s="10"/>
      <c r="D1" s="10"/>
      <c r="E1" s="11" t="s">
        <v>61</v>
      </c>
      <c r="F1" s="12"/>
      <c r="G1" s="12"/>
      <c r="H1" s="12"/>
    </row>
    <row r="2" spans="1:8" ht="6.75" customHeight="1">
      <c r="A2" s="13"/>
      <c r="B2" s="14"/>
      <c r="C2" s="14"/>
      <c r="D2" s="14"/>
      <c r="E2" s="14"/>
      <c r="F2" s="14"/>
      <c r="G2" s="14"/>
      <c r="H2" s="14"/>
    </row>
    <row r="3" spans="1:8" s="4" customFormat="1" ht="15" customHeight="1">
      <c r="A3" s="24" t="s">
        <v>19</v>
      </c>
      <c r="B3" s="25" t="s">
        <v>20</v>
      </c>
      <c r="C3" s="26" t="s">
        <v>21</v>
      </c>
      <c r="D3" s="27" t="s">
        <v>22</v>
      </c>
      <c r="E3" s="28" t="s">
        <v>2</v>
      </c>
      <c r="F3" s="29" t="s">
        <v>3</v>
      </c>
      <c r="G3" s="29" t="s">
        <v>4</v>
      </c>
      <c r="H3" s="29" t="s">
        <v>6</v>
      </c>
    </row>
    <row r="4" spans="1:8" s="4" customFormat="1" ht="15" customHeight="1">
      <c r="A4" s="30"/>
      <c r="B4" s="31" t="s">
        <v>10</v>
      </c>
      <c r="C4" s="31" t="s">
        <v>12</v>
      </c>
      <c r="D4" s="32" t="s">
        <v>13</v>
      </c>
      <c r="E4" s="33" t="s">
        <v>23</v>
      </c>
      <c r="F4" s="32" t="s">
        <v>24</v>
      </c>
      <c r="G4" s="32" t="s">
        <v>24</v>
      </c>
      <c r="H4" s="34" t="s">
        <v>7</v>
      </c>
    </row>
    <row r="5" spans="1:8" s="4" customFormat="1" ht="31.5" customHeight="1">
      <c r="A5" s="35"/>
      <c r="B5" s="52" t="s">
        <v>55</v>
      </c>
      <c r="C5" s="36" t="s">
        <v>14</v>
      </c>
      <c r="D5" s="37" t="s">
        <v>15</v>
      </c>
      <c r="E5" s="38" t="s">
        <v>16</v>
      </c>
      <c r="F5" s="38" t="s">
        <v>18</v>
      </c>
      <c r="G5" s="38" t="s">
        <v>17</v>
      </c>
      <c r="H5" s="39" t="s">
        <v>9</v>
      </c>
    </row>
    <row r="6" spans="1:8" s="4" customFormat="1" ht="15" customHeight="1">
      <c r="A6" s="40" t="s">
        <v>5</v>
      </c>
      <c r="B6" s="41" t="s">
        <v>11</v>
      </c>
      <c r="C6" s="42" t="s">
        <v>11</v>
      </c>
      <c r="D6" s="43" t="s">
        <v>8</v>
      </c>
      <c r="E6" s="53" t="s">
        <v>56</v>
      </c>
      <c r="F6" s="43" t="s">
        <v>57</v>
      </c>
      <c r="G6" s="43" t="s">
        <v>57</v>
      </c>
      <c r="H6" s="44" t="s">
        <v>8</v>
      </c>
    </row>
    <row r="7" spans="1:8" s="1" customFormat="1" ht="19.5" customHeight="1">
      <c r="A7" s="45" t="s">
        <v>25</v>
      </c>
      <c r="B7" s="46">
        <v>562924</v>
      </c>
      <c r="C7" s="46">
        <v>6524</v>
      </c>
      <c r="D7" s="46">
        <v>362</v>
      </c>
      <c r="E7" s="46">
        <v>29013</v>
      </c>
      <c r="F7" s="46">
        <v>147895</v>
      </c>
      <c r="G7" s="46">
        <v>29515855</v>
      </c>
      <c r="H7" s="46">
        <v>167</v>
      </c>
    </row>
    <row r="8" spans="1:8" s="1" customFormat="1" ht="19.5" customHeight="1">
      <c r="A8" s="45" t="s">
        <v>26</v>
      </c>
      <c r="B8" s="46">
        <v>552733</v>
      </c>
      <c r="C8" s="46">
        <v>12704</v>
      </c>
      <c r="D8" s="46">
        <v>643</v>
      </c>
      <c r="E8" s="46">
        <v>106055</v>
      </c>
      <c r="F8" s="46">
        <v>112514</v>
      </c>
      <c r="G8" s="46">
        <v>26634049</v>
      </c>
      <c r="H8" s="46">
        <v>174</v>
      </c>
    </row>
    <row r="9" spans="1:8" s="1" customFormat="1" ht="19.5" customHeight="1">
      <c r="A9" s="45" t="s">
        <v>27</v>
      </c>
      <c r="B9" s="46">
        <v>609742</v>
      </c>
      <c r="C9" s="46">
        <v>15044</v>
      </c>
      <c r="D9" s="46">
        <v>520</v>
      </c>
      <c r="E9" s="46">
        <v>72583.5</v>
      </c>
      <c r="F9" s="46">
        <v>100025.4</v>
      </c>
      <c r="G9" s="46">
        <v>24409629</v>
      </c>
      <c r="H9" s="46">
        <v>231</v>
      </c>
    </row>
    <row r="10" spans="1:8" s="1" customFormat="1" ht="19.5" customHeight="1">
      <c r="A10" s="45" t="s">
        <v>28</v>
      </c>
      <c r="B10" s="46">
        <v>439130</v>
      </c>
      <c r="C10" s="46">
        <v>3338</v>
      </c>
      <c r="D10" s="46">
        <v>490</v>
      </c>
      <c r="E10" s="46">
        <v>68193</v>
      </c>
      <c r="F10" s="46">
        <v>102988</v>
      </c>
      <c r="G10" s="46">
        <v>24926733</v>
      </c>
      <c r="H10" s="46">
        <v>252</v>
      </c>
    </row>
    <row r="11" spans="1:8" s="1" customFormat="1" ht="19.5" customHeight="1">
      <c r="A11" s="45" t="s">
        <v>58</v>
      </c>
      <c r="B11" s="46">
        <v>403084</v>
      </c>
      <c r="C11" s="46">
        <v>16490</v>
      </c>
      <c r="D11" s="46">
        <v>482</v>
      </c>
      <c r="E11" s="46">
        <v>60208</v>
      </c>
      <c r="F11" s="46">
        <v>105255</v>
      </c>
      <c r="G11" s="46">
        <v>34402809</v>
      </c>
      <c r="H11" s="46">
        <v>319</v>
      </c>
    </row>
    <row r="12" spans="1:8" s="1" customFormat="1" ht="9" customHeight="1">
      <c r="A12" s="45"/>
      <c r="B12" s="46"/>
      <c r="C12" s="46"/>
      <c r="D12" s="46"/>
      <c r="E12" s="46"/>
      <c r="F12" s="46"/>
      <c r="G12" s="46"/>
      <c r="H12" s="46"/>
    </row>
    <row r="13" spans="1:8" s="1" customFormat="1" ht="19.5" customHeight="1">
      <c r="A13" s="45" t="s">
        <v>59</v>
      </c>
      <c r="B13" s="46">
        <f>B15+B41</f>
        <v>403768.4</v>
      </c>
      <c r="C13" s="46">
        <f aca="true" t="shared" si="0" ref="C13:H13">C15+C41</f>
        <v>32221</v>
      </c>
      <c r="D13" s="46">
        <f t="shared" si="0"/>
        <v>487</v>
      </c>
      <c r="E13" s="46">
        <f t="shared" si="0"/>
        <v>78253</v>
      </c>
      <c r="F13" s="46">
        <f t="shared" si="0"/>
        <v>159359.58</v>
      </c>
      <c r="G13" s="46">
        <f t="shared" si="0"/>
        <v>44146506.5</v>
      </c>
      <c r="H13" s="46">
        <f t="shared" si="0"/>
        <v>490</v>
      </c>
    </row>
    <row r="14" spans="1:8" s="1" customFormat="1" ht="9.75" customHeight="1">
      <c r="A14" s="45"/>
      <c r="B14" s="46"/>
      <c r="C14" s="46"/>
      <c r="D14" s="46"/>
      <c r="E14" s="46"/>
      <c r="F14" s="46"/>
      <c r="G14" s="46"/>
      <c r="H14" s="46"/>
    </row>
    <row r="15" spans="1:12" s="5" customFormat="1" ht="25.5" customHeight="1">
      <c r="A15" s="47" t="s">
        <v>29</v>
      </c>
      <c r="B15" s="48">
        <f>SUM(B17:B39)</f>
        <v>403768.4</v>
      </c>
      <c r="C15" s="48">
        <f aca="true" t="shared" si="1" ref="C15:H15">SUM(C17:C39)</f>
        <v>31659</v>
      </c>
      <c r="D15" s="48">
        <f t="shared" si="1"/>
        <v>487</v>
      </c>
      <c r="E15" s="48">
        <f t="shared" si="1"/>
        <v>78253</v>
      </c>
      <c r="F15" s="48">
        <f t="shared" si="1"/>
        <v>159359.58</v>
      </c>
      <c r="G15" s="48">
        <f t="shared" si="1"/>
        <v>44146506.5</v>
      </c>
      <c r="H15" s="48">
        <f t="shared" si="1"/>
        <v>490</v>
      </c>
      <c r="I15" s="8"/>
      <c r="J15" s="8"/>
      <c r="K15" s="8"/>
      <c r="L15" s="8"/>
    </row>
    <row r="16" spans="1:12" s="5" customFormat="1" ht="9.75" customHeight="1">
      <c r="A16" s="47"/>
      <c r="B16" s="48"/>
      <c r="C16" s="48"/>
      <c r="D16" s="48"/>
      <c r="E16" s="48"/>
      <c r="F16" s="48"/>
      <c r="G16" s="48"/>
      <c r="H16" s="48"/>
      <c r="I16" s="8"/>
      <c r="J16" s="8"/>
      <c r="K16" s="8"/>
      <c r="L16" s="8"/>
    </row>
    <row r="17" spans="1:8" s="6" customFormat="1" ht="18" customHeight="1">
      <c r="A17" s="49" t="s">
        <v>30</v>
      </c>
      <c r="B17" s="54">
        <v>100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</row>
    <row r="18" spans="1:8" ht="18" customHeight="1">
      <c r="A18" s="49" t="s">
        <v>31</v>
      </c>
      <c r="B18" s="54">
        <v>0</v>
      </c>
      <c r="C18" s="54">
        <v>0</v>
      </c>
      <c r="D18" s="54">
        <v>0</v>
      </c>
      <c r="E18" s="54">
        <v>0</v>
      </c>
      <c r="F18" s="54">
        <v>10101</v>
      </c>
      <c r="G18" s="54">
        <v>1396716</v>
      </c>
      <c r="H18" s="54">
        <v>1</v>
      </c>
    </row>
    <row r="19" spans="1:8" ht="18" customHeight="1">
      <c r="A19" s="49" t="s">
        <v>32</v>
      </c>
      <c r="B19" s="54">
        <v>0</v>
      </c>
      <c r="C19" s="54">
        <v>0</v>
      </c>
      <c r="D19" s="54">
        <v>0</v>
      </c>
      <c r="E19" s="54">
        <v>1090</v>
      </c>
      <c r="F19" s="54">
        <v>6840</v>
      </c>
      <c r="G19" s="54">
        <v>989510</v>
      </c>
      <c r="H19" s="54">
        <v>0</v>
      </c>
    </row>
    <row r="20" spans="1:8" ht="18" customHeight="1">
      <c r="A20" s="49" t="s">
        <v>33</v>
      </c>
      <c r="B20" s="54">
        <v>0</v>
      </c>
      <c r="C20" s="54">
        <v>0</v>
      </c>
      <c r="D20" s="54">
        <v>0</v>
      </c>
      <c r="E20" s="54">
        <v>1990</v>
      </c>
      <c r="F20" s="54">
        <v>200</v>
      </c>
      <c r="G20" s="54">
        <v>669700</v>
      </c>
      <c r="H20" s="54">
        <v>0</v>
      </c>
    </row>
    <row r="21" spans="1:8" ht="18" customHeight="1">
      <c r="A21" s="49" t="s">
        <v>34</v>
      </c>
      <c r="B21" s="54">
        <v>0</v>
      </c>
      <c r="C21" s="54">
        <v>0</v>
      </c>
      <c r="D21" s="54">
        <v>0</v>
      </c>
      <c r="E21" s="54">
        <v>0</v>
      </c>
      <c r="F21" s="54">
        <v>750</v>
      </c>
      <c r="G21" s="54">
        <v>530176</v>
      </c>
      <c r="H21" s="54">
        <v>0</v>
      </c>
    </row>
    <row r="22" spans="1:8" ht="18" customHeight="1">
      <c r="A22" s="49" t="s">
        <v>35</v>
      </c>
      <c r="B22" s="54">
        <v>56117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16</v>
      </c>
    </row>
    <row r="23" spans="1:8" ht="18" customHeight="1">
      <c r="A23" s="49" t="s">
        <v>36</v>
      </c>
      <c r="B23" s="54">
        <v>33260</v>
      </c>
      <c r="C23" s="54">
        <v>0</v>
      </c>
      <c r="D23" s="54">
        <v>0</v>
      </c>
      <c r="E23" s="54">
        <v>0</v>
      </c>
      <c r="F23" s="54">
        <v>315</v>
      </c>
      <c r="G23" s="54">
        <v>0</v>
      </c>
      <c r="H23" s="54">
        <v>7</v>
      </c>
    </row>
    <row r="24" spans="1:8" ht="18" customHeight="1">
      <c r="A24" s="49" t="s">
        <v>37</v>
      </c>
      <c r="B24" s="54">
        <v>138940</v>
      </c>
      <c r="C24" s="54">
        <v>100</v>
      </c>
      <c r="D24" s="54">
        <v>0</v>
      </c>
      <c r="E24" s="54">
        <v>0</v>
      </c>
      <c r="F24" s="54">
        <v>24389</v>
      </c>
      <c r="G24" s="54">
        <v>0</v>
      </c>
      <c r="H24" s="54">
        <v>118</v>
      </c>
    </row>
    <row r="25" spans="1:8" ht="18" customHeight="1">
      <c r="A25" s="49" t="s">
        <v>38</v>
      </c>
      <c r="B25" s="54">
        <v>0</v>
      </c>
      <c r="C25" s="54">
        <v>0</v>
      </c>
      <c r="D25" s="54">
        <v>38</v>
      </c>
      <c r="E25" s="54">
        <v>27448</v>
      </c>
      <c r="F25" s="54">
        <v>25673.78</v>
      </c>
      <c r="G25" s="54">
        <v>756616.5</v>
      </c>
      <c r="H25" s="54">
        <v>3</v>
      </c>
    </row>
    <row r="26" spans="1:8" ht="18" customHeight="1">
      <c r="A26" s="49" t="s">
        <v>39</v>
      </c>
      <c r="B26" s="54">
        <v>0</v>
      </c>
      <c r="C26" s="54">
        <v>0</v>
      </c>
      <c r="D26" s="54">
        <v>5</v>
      </c>
      <c r="E26" s="54">
        <v>8883</v>
      </c>
      <c r="F26" s="54">
        <v>32849</v>
      </c>
      <c r="G26" s="54">
        <v>0</v>
      </c>
      <c r="H26" s="54">
        <v>13</v>
      </c>
    </row>
    <row r="27" spans="1:8" ht="18" customHeight="1">
      <c r="A27" s="49" t="s">
        <v>40</v>
      </c>
      <c r="B27" s="54">
        <v>0</v>
      </c>
      <c r="C27" s="54">
        <v>97</v>
      </c>
      <c r="D27" s="54">
        <v>0</v>
      </c>
      <c r="E27" s="54">
        <v>0</v>
      </c>
      <c r="F27" s="54">
        <v>12448</v>
      </c>
      <c r="G27" s="54">
        <v>0</v>
      </c>
      <c r="H27" s="54">
        <v>0</v>
      </c>
    </row>
    <row r="28" spans="1:8" ht="18" customHeight="1">
      <c r="A28" s="49" t="s">
        <v>41</v>
      </c>
      <c r="B28" s="54">
        <v>0</v>
      </c>
      <c r="C28" s="54">
        <v>0</v>
      </c>
      <c r="D28" s="54">
        <v>0</v>
      </c>
      <c r="E28" s="54">
        <v>605</v>
      </c>
      <c r="F28" s="54">
        <v>7351</v>
      </c>
      <c r="G28" s="54">
        <v>0</v>
      </c>
      <c r="H28" s="54">
        <v>0</v>
      </c>
    </row>
    <row r="29" spans="1:8" ht="18" customHeight="1">
      <c r="A29" s="49" t="s">
        <v>42</v>
      </c>
      <c r="B29" s="54">
        <v>0</v>
      </c>
      <c r="C29" s="54">
        <v>0</v>
      </c>
      <c r="D29" s="54">
        <v>1</v>
      </c>
      <c r="E29" s="54">
        <v>605</v>
      </c>
      <c r="F29" s="54">
        <v>3575</v>
      </c>
      <c r="G29" s="54">
        <v>0</v>
      </c>
      <c r="H29" s="54">
        <v>5</v>
      </c>
    </row>
    <row r="30" spans="1:8" ht="18" customHeight="1">
      <c r="A30" s="49" t="s">
        <v>43</v>
      </c>
      <c r="B30" s="54">
        <v>91660</v>
      </c>
      <c r="C30" s="54">
        <v>14420</v>
      </c>
      <c r="D30" s="54">
        <v>0</v>
      </c>
      <c r="E30" s="54">
        <v>12400</v>
      </c>
      <c r="F30" s="54">
        <v>24600</v>
      </c>
      <c r="G30" s="54">
        <v>3662274</v>
      </c>
      <c r="H30" s="54">
        <v>0</v>
      </c>
    </row>
    <row r="31" spans="1:8" ht="18" customHeight="1">
      <c r="A31" s="49" t="s">
        <v>44</v>
      </c>
      <c r="B31" s="54">
        <v>45680</v>
      </c>
      <c r="C31" s="54">
        <v>400</v>
      </c>
      <c r="D31" s="54">
        <v>0</v>
      </c>
      <c r="E31" s="54">
        <v>0</v>
      </c>
      <c r="F31" s="54">
        <v>3200</v>
      </c>
      <c r="G31" s="54">
        <v>1874405</v>
      </c>
      <c r="H31" s="54">
        <v>0</v>
      </c>
    </row>
    <row r="32" spans="1:8" ht="18" customHeight="1">
      <c r="A32" s="49" t="s">
        <v>45</v>
      </c>
      <c r="B32" s="54">
        <v>18000</v>
      </c>
      <c r="C32" s="54">
        <v>14000</v>
      </c>
      <c r="D32" s="54">
        <v>0</v>
      </c>
      <c r="E32" s="54">
        <v>2000</v>
      </c>
      <c r="F32" s="54">
        <v>5000</v>
      </c>
      <c r="G32" s="54">
        <v>1610000</v>
      </c>
      <c r="H32" s="54">
        <v>0</v>
      </c>
    </row>
    <row r="33" spans="1:8" ht="18" customHeight="1">
      <c r="A33" s="49" t="s">
        <v>46</v>
      </c>
      <c r="B33" s="54">
        <v>20000</v>
      </c>
      <c r="C33" s="54">
        <v>0</v>
      </c>
      <c r="D33" s="54">
        <v>0</v>
      </c>
      <c r="E33" s="54">
        <v>2000</v>
      </c>
      <c r="F33" s="54">
        <v>2000</v>
      </c>
      <c r="G33" s="54">
        <v>1800000</v>
      </c>
      <c r="H33" s="54">
        <v>0</v>
      </c>
    </row>
    <row r="34" spans="1:8" ht="18" customHeight="1">
      <c r="A34" s="49" t="s">
        <v>47</v>
      </c>
      <c r="B34" s="54">
        <v>0</v>
      </c>
      <c r="C34" s="54">
        <v>0</v>
      </c>
      <c r="D34" s="54">
        <v>272</v>
      </c>
      <c r="E34" s="54">
        <v>11299</v>
      </c>
      <c r="F34" s="54">
        <v>0</v>
      </c>
      <c r="G34" s="54">
        <v>17475075</v>
      </c>
      <c r="H34" s="54">
        <v>251</v>
      </c>
    </row>
    <row r="35" spans="1:8" ht="18" customHeight="1">
      <c r="A35" s="49" t="s">
        <v>48</v>
      </c>
      <c r="B35" s="54">
        <v>0</v>
      </c>
      <c r="C35" s="54">
        <v>0</v>
      </c>
      <c r="D35" s="54">
        <v>171</v>
      </c>
      <c r="E35" s="54">
        <v>9915</v>
      </c>
      <c r="F35" s="54">
        <v>0</v>
      </c>
      <c r="G35" s="54">
        <v>6127488</v>
      </c>
      <c r="H35" s="54">
        <v>6</v>
      </c>
    </row>
    <row r="36" spans="1:8" ht="18" customHeight="1">
      <c r="A36" s="49" t="s">
        <v>49</v>
      </c>
      <c r="B36" s="54">
        <v>0</v>
      </c>
      <c r="C36" s="54">
        <v>2590</v>
      </c>
      <c r="D36" s="54">
        <v>0</v>
      </c>
      <c r="E36" s="54">
        <v>18</v>
      </c>
      <c r="F36" s="54">
        <v>0</v>
      </c>
      <c r="G36" s="54">
        <v>980554</v>
      </c>
      <c r="H36" s="54">
        <v>3</v>
      </c>
    </row>
    <row r="37" spans="1:8" ht="18" customHeight="1">
      <c r="A37" s="49" t="s">
        <v>50</v>
      </c>
      <c r="B37" s="54">
        <v>11.4</v>
      </c>
      <c r="C37" s="54">
        <v>52</v>
      </c>
      <c r="D37" s="54">
        <v>0</v>
      </c>
      <c r="E37" s="54">
        <v>0</v>
      </c>
      <c r="F37" s="54">
        <v>67.8</v>
      </c>
      <c r="G37" s="54">
        <v>6273992</v>
      </c>
      <c r="H37" s="54">
        <v>62</v>
      </c>
    </row>
    <row r="38" spans="1:8" ht="18" customHeight="1">
      <c r="A38" s="49" t="s">
        <v>51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3</v>
      </c>
    </row>
    <row r="39" spans="1:8" ht="18" customHeight="1">
      <c r="A39" s="49" t="s">
        <v>52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2</v>
      </c>
    </row>
    <row r="40" spans="1:8" ht="9.75" customHeight="1">
      <c r="A40" s="49"/>
      <c r="B40" s="54"/>
      <c r="C40" s="54"/>
      <c r="D40" s="54"/>
      <c r="E40" s="54"/>
      <c r="F40" s="54"/>
      <c r="G40" s="54"/>
      <c r="H40" s="54"/>
    </row>
    <row r="41" spans="1:12" s="5" customFormat="1" ht="40.5" customHeight="1">
      <c r="A41" s="50" t="s">
        <v>53</v>
      </c>
      <c r="B41" s="48">
        <f>SUM(B42)</f>
        <v>0</v>
      </c>
      <c r="C41" s="48">
        <f aca="true" t="shared" si="2" ref="C41:H41">SUM(C42)</f>
        <v>562</v>
      </c>
      <c r="D41" s="48">
        <f t="shared" si="2"/>
        <v>0</v>
      </c>
      <c r="E41" s="48">
        <f t="shared" si="2"/>
        <v>0</v>
      </c>
      <c r="F41" s="48">
        <f t="shared" si="2"/>
        <v>0</v>
      </c>
      <c r="G41" s="48">
        <f t="shared" si="2"/>
        <v>0</v>
      </c>
      <c r="H41" s="48">
        <f t="shared" si="2"/>
        <v>0</v>
      </c>
      <c r="I41" s="8"/>
      <c r="J41" s="8"/>
      <c r="K41" s="8"/>
      <c r="L41" s="8"/>
    </row>
    <row r="42" spans="1:8" s="6" customFormat="1" ht="18" customHeight="1">
      <c r="A42" s="51" t="s">
        <v>54</v>
      </c>
      <c r="B42" s="55">
        <v>0</v>
      </c>
      <c r="C42" s="55">
        <v>562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</row>
    <row r="43" spans="1:8" ht="15" customHeight="1">
      <c r="A43" s="15" t="s">
        <v>0</v>
      </c>
      <c r="B43" s="16"/>
      <c r="C43" s="16"/>
      <c r="D43" s="16"/>
      <c r="E43" s="17" t="s">
        <v>1</v>
      </c>
      <c r="F43" s="16"/>
      <c r="G43" s="16"/>
      <c r="H43" s="18"/>
    </row>
    <row r="46" spans="1:8" s="7" customFormat="1" ht="10.5" customHeight="1">
      <c r="A46" s="19"/>
      <c r="B46" s="20"/>
      <c r="C46" s="20"/>
      <c r="D46" s="21"/>
      <c r="E46" s="21"/>
      <c r="F46" s="21"/>
      <c r="G46" s="21"/>
      <c r="H46" s="22"/>
    </row>
    <row r="47" spans="1:8" s="7" customFormat="1" ht="16.5" customHeight="1">
      <c r="A47" s="19"/>
      <c r="B47" s="20"/>
      <c r="C47" s="20"/>
      <c r="D47" s="21"/>
      <c r="E47" s="21"/>
      <c r="F47" s="21"/>
      <c r="G47" s="21"/>
      <c r="H47" s="22"/>
    </row>
    <row r="48" spans="1:8" s="7" customFormat="1" ht="16.5" customHeight="1">
      <c r="A48" s="19"/>
      <c r="B48" s="20"/>
      <c r="C48" s="20"/>
      <c r="D48" s="21"/>
      <c r="E48" s="21"/>
      <c r="F48" s="21"/>
      <c r="G48" s="21"/>
      <c r="H48" s="22"/>
    </row>
    <row r="49" spans="1:8" s="7" customFormat="1" ht="16.5" customHeight="1">
      <c r="A49" s="19"/>
      <c r="B49" s="20"/>
      <c r="C49" s="20"/>
      <c r="D49" s="21"/>
      <c r="E49" s="21"/>
      <c r="F49" s="21"/>
      <c r="G49" s="21"/>
      <c r="H49" s="22"/>
    </row>
    <row r="50" spans="1:8" s="7" customFormat="1" ht="16.5" customHeight="1">
      <c r="A50" s="19"/>
      <c r="B50" s="20"/>
      <c r="C50" s="20"/>
      <c r="D50" s="21"/>
      <c r="E50" s="21"/>
      <c r="F50" s="21"/>
      <c r="G50" s="21"/>
      <c r="H50" s="22"/>
    </row>
  </sheetData>
  <sheetProtection/>
  <printOptions/>
  <pageMargins left="0.7874015748031497" right="0.5905511811023623" top="0.4724409448818898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主計室三科張雅媛</cp:lastModifiedBy>
  <cp:lastPrinted>2018-06-08T08:00:15Z</cp:lastPrinted>
  <dcterms:created xsi:type="dcterms:W3CDTF">1999-08-21T01:39:24Z</dcterms:created>
  <dcterms:modified xsi:type="dcterms:W3CDTF">2018-06-08T08:00:18Z</dcterms:modified>
  <cp:category/>
  <cp:version/>
  <cp:contentType/>
  <cp:contentStatus/>
</cp:coreProperties>
</file>