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94" yWindow="600" windowWidth="8803" windowHeight="6634"/>
  </bookViews>
  <sheets>
    <sheet name="表20" sheetId="3" r:id="rId1"/>
    <sheet name="統計圖" sheetId="4" r:id="rId2"/>
  </sheets>
  <definedNames>
    <definedName name="_xlnm.Print_Area" localSheetId="0">表20!$A$1:$G$32</definedName>
  </definedNames>
  <calcPr calcId="145621"/>
</workbook>
</file>

<file path=xl/calcChain.xml><?xml version="1.0" encoding="utf-8"?>
<calcChain xmlns="http://schemas.openxmlformats.org/spreadsheetml/2006/main">
  <c r="E20" i="3" l="1"/>
  <c r="G20" i="3"/>
  <c r="C20" i="3"/>
  <c r="G17" i="3"/>
  <c r="E17" i="3"/>
  <c r="E22" i="3"/>
  <c r="G22" i="3"/>
  <c r="C22" i="3"/>
  <c r="C17" i="3"/>
  <c r="E25" i="3"/>
  <c r="G25" i="3"/>
  <c r="C25" i="3"/>
  <c r="B7" i="4"/>
</calcChain>
</file>

<file path=xl/sharedStrings.xml><?xml version="1.0" encoding="utf-8"?>
<sst xmlns="http://schemas.openxmlformats.org/spreadsheetml/2006/main" count="54" uniqueCount="44">
  <si>
    <t>Others</t>
    <phoneticPr fontId="4" type="noConversion"/>
  </si>
  <si>
    <t>Drainage Channel</t>
    <phoneticPr fontId="4" type="noConversion"/>
  </si>
  <si>
    <t xml:space="preserve"> </t>
    <phoneticPr fontId="4" type="noConversion"/>
  </si>
  <si>
    <t>(M)</t>
    <phoneticPr fontId="4" type="noConversion"/>
  </si>
  <si>
    <r>
      <t>排水路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公尺</t>
    </r>
    <r>
      <rPr>
        <sz val="9"/>
        <rFont val="Times New Roman"/>
        <family val="1"/>
      </rPr>
      <t>)</t>
    </r>
    <phoneticPr fontId="2" type="noConversion"/>
  </si>
  <si>
    <r>
      <t>其他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處</t>
    </r>
    <r>
      <rPr>
        <sz val="9"/>
        <rFont val="Times New Roman"/>
        <family val="1"/>
      </rPr>
      <t>)</t>
    </r>
    <phoneticPr fontId="2" type="noConversion"/>
  </si>
  <si>
    <r>
      <t>年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別、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機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關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別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及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 xml:space="preserve">別
</t>
    </r>
    <r>
      <rPr>
        <sz val="9"/>
        <rFont val="Times New Roman"/>
        <family val="1"/>
      </rPr>
      <t>Year, Executing Units  &amp; County</t>
    </r>
    <phoneticPr fontId="12" type="noConversion"/>
  </si>
  <si>
    <r>
      <t xml:space="preserve">颱風災害
</t>
    </r>
    <r>
      <rPr>
        <b/>
        <sz val="9"/>
        <rFont val="Times New Roman"/>
        <family val="1"/>
      </rPr>
      <t>Typhoon Damage</t>
    </r>
    <phoneticPr fontId="2" type="noConversion"/>
  </si>
  <si>
    <r>
      <t xml:space="preserve">豪雨災害
</t>
    </r>
    <r>
      <rPr>
        <b/>
        <sz val="9"/>
        <rFont val="Times New Roman"/>
        <family val="1"/>
      </rPr>
      <t>Storm Damage</t>
    </r>
    <phoneticPr fontId="2" type="noConversion"/>
  </si>
  <si>
    <t>資料來源：經濟部水利署公務統計報表。</t>
    <phoneticPr fontId="2" type="noConversion"/>
  </si>
  <si>
    <r>
      <t>Data Source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Statistical Reports,WRA,MOEA.</t>
    </r>
    <phoneticPr fontId="2" type="noConversion"/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</si>
  <si>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  <charset val="136"/>
      </rPr>
      <t>國</t>
    </r>
    <r>
      <rPr>
        <b/>
        <sz val="10"/>
        <rFont val="Times New Roman"/>
        <family val="1"/>
      </rPr>
      <t xml:space="preserve"> 97 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2008</t>
    </r>
    <phoneticPr fontId="4" type="noConversion"/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</si>
  <si>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  <charset val="136"/>
      </rPr>
      <t>國</t>
    </r>
    <r>
      <rPr>
        <b/>
        <sz val="10"/>
        <rFont val="Times New Roman"/>
        <family val="1"/>
      </rPr>
      <t xml:space="preserve"> 98 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2009</t>
    </r>
    <phoneticPr fontId="4" type="noConversion"/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</si>
  <si>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  <charset val="136"/>
      </rPr>
      <t>國</t>
    </r>
    <r>
      <rPr>
        <b/>
        <sz val="10"/>
        <rFont val="Times New Roman"/>
        <family val="1"/>
      </rPr>
      <t xml:space="preserve"> 99 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2010</t>
    </r>
    <phoneticPr fontId="4" type="noConversion"/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</si>
  <si>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  <charset val="136"/>
      </rPr>
      <t>國</t>
    </r>
    <r>
      <rPr>
        <b/>
        <sz val="10"/>
        <rFont val="Times New Roman"/>
        <family val="1"/>
      </rPr>
      <t>100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2011</t>
    </r>
    <phoneticPr fontId="4" type="noConversion"/>
  </si>
  <si>
    <r>
      <t>一、按承辦機構分</t>
    </r>
    <r>
      <rPr>
        <b/>
        <sz val="9"/>
        <rFont val="Times New Roman"/>
        <family val="1"/>
      </rPr>
      <t xml:space="preserve">  By Executing Units</t>
    </r>
    <phoneticPr fontId="2" type="noConversion"/>
  </si>
  <si>
    <r>
      <t>二、按災害別分</t>
    </r>
    <r>
      <rPr>
        <b/>
        <sz val="9"/>
        <rFont val="Times New Roman"/>
        <family val="1"/>
      </rPr>
      <t xml:space="preserve">  By Damages</t>
    </r>
    <phoneticPr fontId="2" type="noConversion"/>
  </si>
  <si>
    <t xml:space="preserve"> </t>
  </si>
  <si>
    <r>
      <t>水門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座</t>
    </r>
    <r>
      <rPr>
        <sz val="9"/>
        <rFont val="Times New Roman"/>
        <family val="1"/>
      </rPr>
      <t>)</t>
    </r>
    <phoneticPr fontId="2" type="noConversion"/>
  </si>
  <si>
    <r>
      <t xml:space="preserve">  </t>
    </r>
    <r>
      <rPr>
        <b/>
        <sz val="9"/>
        <rFont val="標楷體"/>
        <family val="4"/>
        <charset val="136"/>
      </rPr>
      <t>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  <charset val="136"/>
      </rPr>
      <t>利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  <charset val="136"/>
      </rPr>
      <t>署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  <charset val="136"/>
      </rPr>
      <t>辦</t>
    </r>
    <r>
      <rPr>
        <b/>
        <sz val="9"/>
        <rFont val="Times New Roman"/>
        <family val="1"/>
      </rPr>
      <t xml:space="preserve">  WRA,MOEA</t>
    </r>
    <phoneticPr fontId="14" type="noConversion"/>
  </si>
  <si>
    <r>
      <t xml:space="preserve">  </t>
    </r>
    <r>
      <rPr>
        <b/>
        <sz val="9"/>
        <rFont val="標楷體"/>
        <family val="4"/>
        <charset val="136"/>
      </rPr>
      <t>直轄市、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  <charset val="136"/>
      </rPr>
      <t xml:space="preserve">縣市政府辦
</t>
    </r>
    <r>
      <rPr>
        <b/>
        <sz val="9"/>
        <rFont val="Times New Roman"/>
        <family val="1"/>
      </rPr>
      <t xml:space="preserve">Municipal and County Governments                                                                                                                                                                                                                                </t>
    </r>
    <phoneticPr fontId="14" type="noConversion"/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</si>
  <si>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  <charset val="136"/>
      </rPr>
      <t>國</t>
    </r>
    <r>
      <rPr>
        <b/>
        <sz val="10"/>
        <rFont val="Times New Roman"/>
        <family val="1"/>
      </rPr>
      <t>101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2012</t>
    </r>
    <r>
      <rPr>
        <sz val="12"/>
        <rFont val="新細明體"/>
        <family val="1"/>
        <charset val="136"/>
      </rPr>
      <t/>
    </r>
    <phoneticPr fontId="4" type="noConversion"/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</si>
  <si>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  <charset val="136"/>
      </rPr>
      <t>國</t>
    </r>
    <r>
      <rPr>
        <b/>
        <sz val="10"/>
        <rFont val="Times New Roman"/>
        <family val="1"/>
      </rPr>
      <t>102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2013</t>
    </r>
    <phoneticPr fontId="4" type="noConversion"/>
  </si>
  <si>
    <t xml:space="preserve"> (Set)</t>
    <phoneticPr fontId="4" type="noConversion"/>
  </si>
  <si>
    <t xml:space="preserve">Gate </t>
    <phoneticPr fontId="4" type="noConversion"/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</si>
  <si>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  <charset val="136"/>
      </rPr>
      <t>國</t>
    </r>
    <r>
      <rPr>
        <b/>
        <sz val="10"/>
        <rFont val="Times New Roman"/>
        <family val="1"/>
      </rPr>
      <t>103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2014</t>
    </r>
    <phoneticPr fontId="4" type="noConversion"/>
  </si>
  <si>
    <t>總計</t>
    <phoneticPr fontId="2" type="noConversion"/>
  </si>
  <si>
    <t>區域排水設施受損情形─排水路</t>
    <phoneticPr fontId="2" type="noConversion"/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</si>
  <si>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  <charset val="136"/>
      </rPr>
      <t>國</t>
    </r>
    <r>
      <rPr>
        <b/>
        <sz val="10"/>
        <rFont val="Times New Roman"/>
        <family val="1"/>
      </rPr>
      <t>104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2015</t>
    </r>
    <phoneticPr fontId="4" type="noConversion"/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</si>
  <si>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  <charset val="136"/>
      </rPr>
      <t>國</t>
    </r>
    <r>
      <rPr>
        <b/>
        <sz val="10"/>
        <rFont val="Times New Roman"/>
        <family val="1"/>
      </rPr>
      <t>105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2016</t>
    </r>
    <r>
      <rPr>
        <sz val="12"/>
        <rFont val="新細明體"/>
        <family val="1"/>
        <charset val="136"/>
      </rPr>
      <t/>
    </r>
    <phoneticPr fontId="4" type="noConversion"/>
  </si>
  <si>
    <r>
      <t xml:space="preserve">   6</t>
    </r>
    <r>
      <rPr>
        <sz val="9"/>
        <rFont val="標楷體"/>
        <family val="4"/>
        <charset val="136"/>
      </rPr>
      <t xml:space="preserve">月豪雨
</t>
    </r>
    <r>
      <rPr>
        <sz val="9"/>
        <rFont val="Times New Roman"/>
        <family val="1"/>
      </rPr>
      <t xml:space="preserve">   June Storm</t>
    </r>
    <phoneticPr fontId="2" type="noConversion"/>
  </si>
  <si>
    <r>
      <t>說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明：</t>
    </r>
    <r>
      <rPr>
        <sz val="10"/>
        <rFont val="Times New Roman"/>
        <family val="1"/>
      </rPr>
      <t>101</t>
    </r>
    <r>
      <rPr>
        <sz val="10"/>
        <rFont val="標楷體"/>
        <family val="4"/>
        <charset val="136"/>
      </rPr>
      <t>年度起「制水門」修改為「水門」。</t>
    </r>
    <phoneticPr fontId="2" type="noConversion"/>
  </si>
  <si>
    <t>6月豪雨</t>
  </si>
  <si>
    <t>10月豪雨</t>
  </si>
  <si>
    <r>
      <t xml:space="preserve">   10</t>
    </r>
    <r>
      <rPr>
        <sz val="9"/>
        <rFont val="標楷體"/>
        <family val="4"/>
        <charset val="136"/>
      </rPr>
      <t xml:space="preserve">月豪雨
</t>
    </r>
    <r>
      <rPr>
        <sz val="9"/>
        <rFont val="Times New Roman"/>
        <family val="1"/>
      </rPr>
      <t xml:space="preserve">   October Storm</t>
    </r>
    <phoneticPr fontId="2" type="noConversion"/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</si>
  <si>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  <charset val="136"/>
      </rPr>
      <t>國</t>
    </r>
    <r>
      <rPr>
        <b/>
        <sz val="10"/>
        <rFont val="Times New Roman"/>
        <family val="1"/>
      </rPr>
      <t>106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2017</t>
    </r>
    <phoneticPr fontId="4" type="noConversion"/>
  </si>
  <si>
    <r>
      <t xml:space="preserve">   4</t>
    </r>
    <r>
      <rPr>
        <sz val="9"/>
        <rFont val="標楷體"/>
        <family val="4"/>
        <charset val="136"/>
      </rPr>
      <t xml:space="preserve">月豪雨
</t>
    </r>
    <r>
      <rPr>
        <sz val="9"/>
        <rFont val="Times New Roman"/>
        <family val="1"/>
      </rPr>
      <t xml:space="preserve">   April Storm</t>
    </r>
    <phoneticPr fontId="2" type="noConversion"/>
  </si>
  <si>
    <r>
      <t xml:space="preserve">  </t>
    </r>
    <r>
      <rPr>
        <sz val="9"/>
        <rFont val="標楷體"/>
        <family val="4"/>
        <charset val="136"/>
      </rPr>
      <t xml:space="preserve">尼莎暨海棠颱風
</t>
    </r>
    <r>
      <rPr>
        <sz val="9"/>
        <rFont val="Times New Roman"/>
        <family val="1"/>
      </rPr>
      <t xml:space="preserve">   Nesat and Haitang Typhoon</t>
    </r>
    <phoneticPr fontId="2" type="noConversion"/>
  </si>
  <si>
    <t>民國106年</t>
    <phoneticPr fontId="2" type="noConversion"/>
  </si>
  <si>
    <t>尼莎暨海棠颱風</t>
    <phoneticPr fontId="2" type="noConversion"/>
  </si>
  <si>
    <t>4月豪雨</t>
    <phoneticPr fontId="2" type="noConversion"/>
  </si>
  <si>
    <r>
      <t xml:space="preserve">   7</t>
    </r>
    <r>
      <rPr>
        <sz val="9"/>
        <rFont val="標楷體"/>
        <family val="4"/>
        <charset val="136"/>
      </rPr>
      <t>月豪雨</t>
    </r>
    <r>
      <rPr>
        <sz val="9"/>
        <rFont val="Times New Roman"/>
        <family val="1"/>
      </rPr>
      <t xml:space="preserve">  
   July Storm</t>
    </r>
    <phoneticPr fontId="2" type="noConversion"/>
  </si>
  <si>
    <r>
      <t>表</t>
    </r>
    <r>
      <rPr>
        <b/>
        <sz val="16"/>
        <rFont val="Times New Roman"/>
        <family val="1"/>
      </rPr>
      <t xml:space="preserve">19  </t>
    </r>
    <r>
      <rPr>
        <b/>
        <sz val="16"/>
        <rFont val="標楷體"/>
        <family val="4"/>
        <charset val="136"/>
      </rPr>
      <t>區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域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排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水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設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施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損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毀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數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量</t>
    </r>
    <phoneticPr fontId="2" type="noConversion"/>
  </si>
  <si>
    <t>Table 19. Damages on Regional Drainage Works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</si>
</sst>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#,###;\-#;&quot;-&quot;"/>
  </numFmts>
  <fonts count="2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10"/>
      <name val="標楷體"/>
      <family val="4"/>
      <charset val="136"/>
    </font>
    <font>
      <b/>
      <sz val="9"/>
      <name val="標楷體"/>
      <family val="4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sz val="11"/>
      <name val="標楷體"/>
      <family val="4"/>
      <charset val="136"/>
    </font>
    <font>
      <sz val="11"/>
      <name val="華康標楷體W5"/>
      <family val="3"/>
      <charset val="136"/>
    </font>
    <font>
      <b/>
      <sz val="16"/>
      <name val="標楷體"/>
      <family val="4"/>
      <charset val="136"/>
    </font>
    <font>
      <sz val="10"/>
      <name val="新細明體"/>
      <family val="1"/>
      <charset val="136"/>
    </font>
    <font>
      <sz val="9"/>
      <name val="Times New Roman"/>
      <family val="1"/>
    </font>
    <font>
      <sz val="12"/>
      <name val="Courier"/>
      <family val="3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標楷體"/>
      <family val="4"/>
      <charset val="136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5" fillId="0" borderId="0" xfId="0" applyFont="1"/>
    <xf numFmtId="0" fontId="6" fillId="0" borderId="0" xfId="0" applyFont="1" applyAlignment="1"/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/>
    <xf numFmtId="41" fontId="10" fillId="0" borderId="0" xfId="0" applyNumberFormat="1" applyFont="1"/>
    <xf numFmtId="41" fontId="11" fillId="0" borderId="0" xfId="0" applyNumberFormat="1" applyFont="1"/>
    <xf numFmtId="41" fontId="9" fillId="0" borderId="0" xfId="0" applyNumberFormat="1" applyFont="1" applyBorder="1"/>
    <xf numFmtId="0" fontId="5" fillId="0" borderId="0" xfId="0" applyFont="1" applyAlignment="1">
      <alignment vertical="center"/>
    </xf>
    <xf numFmtId="41" fontId="15" fillId="0" borderId="0" xfId="3" applyFont="1" applyAlignment="1">
      <alignment vertical="center"/>
    </xf>
    <xf numFmtId="0" fontId="8" fillId="0" borderId="1" xfId="0" applyFont="1" applyBorder="1" applyAlignment="1">
      <alignment vertical="top" wrapText="1"/>
    </xf>
    <xf numFmtId="0" fontId="17" fillId="0" borderId="0" xfId="0" applyFont="1"/>
    <xf numFmtId="41" fontId="18" fillId="0" borderId="0" xfId="0" applyNumberFormat="1" applyFont="1" applyBorder="1" applyAlignment="1">
      <alignment horizontal="left" vertical="center"/>
    </xf>
    <xf numFmtId="0" fontId="19" fillId="0" borderId="0" xfId="0" applyFont="1"/>
    <xf numFmtId="176" fontId="18" fillId="0" borderId="0" xfId="0" applyNumberFormat="1" applyFont="1"/>
    <xf numFmtId="0" fontId="19" fillId="0" borderId="0" xfId="1" applyFont="1" applyBorder="1" applyAlignment="1">
      <alignment vertical="center" wrapText="1"/>
    </xf>
    <xf numFmtId="41" fontId="17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41" fontId="21" fillId="0" borderId="0" xfId="0" applyNumberFormat="1" applyFont="1"/>
    <xf numFmtId="41" fontId="22" fillId="0" borderId="0" xfId="0" applyNumberFormat="1" applyFont="1" applyBorder="1" applyAlignment="1">
      <alignment horizontal="left" vertical="center"/>
    </xf>
    <xf numFmtId="41" fontId="22" fillId="0" borderId="2" xfId="0" applyNumberFormat="1" applyFont="1" applyBorder="1" applyAlignment="1">
      <alignment horizontal="left" vertical="center"/>
    </xf>
    <xf numFmtId="41" fontId="3" fillId="0" borderId="0" xfId="0" applyNumberFormat="1" applyFont="1"/>
    <xf numFmtId="41" fontId="22" fillId="0" borderId="0" xfId="0" applyNumberFormat="1" applyFont="1" applyBorder="1" applyAlignment="1">
      <alignment vertical="center"/>
    </xf>
    <xf numFmtId="0" fontId="15" fillId="0" borderId="1" xfId="1" applyFont="1" applyBorder="1" applyAlignment="1">
      <alignment vertical="center" wrapText="1"/>
    </xf>
    <xf numFmtId="41" fontId="23" fillId="0" borderId="0" xfId="0" applyNumberFormat="1" applyFont="1"/>
    <xf numFmtId="41" fontId="15" fillId="0" borderId="0" xfId="0" applyNumberFormat="1" applyFont="1" applyBorder="1" applyAlignment="1">
      <alignment vertical="center"/>
    </xf>
    <xf numFmtId="0" fontId="15" fillId="0" borderId="1" xfId="0" applyFont="1" applyBorder="1" applyAlignment="1">
      <alignment vertical="top" wrapText="1"/>
    </xf>
    <xf numFmtId="41" fontId="15" fillId="0" borderId="0" xfId="0" applyNumberFormat="1" applyFont="1" applyBorder="1" applyAlignment="1">
      <alignment horizontal="left" vertical="center"/>
    </xf>
    <xf numFmtId="0" fontId="15" fillId="0" borderId="3" xfId="0" applyFont="1" applyBorder="1" applyAlignment="1">
      <alignment vertical="top" wrapText="1"/>
    </xf>
    <xf numFmtId="3" fontId="15" fillId="0" borderId="4" xfId="0" applyNumberFormat="1" applyFont="1" applyBorder="1"/>
    <xf numFmtId="0" fontId="15" fillId="0" borderId="4" xfId="0" applyFont="1" applyBorder="1" applyAlignment="1"/>
    <xf numFmtId="41" fontId="23" fillId="0" borderId="4" xfId="0" applyNumberFormat="1" applyFont="1" applyBorder="1"/>
    <xf numFmtId="0" fontId="15" fillId="0" borderId="0" xfId="0" applyFont="1" applyBorder="1" applyAlignment="1"/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1" fontId="24" fillId="0" borderId="0" xfId="0" applyNumberFormat="1" applyFont="1"/>
    <xf numFmtId="177" fontId="25" fillId="0" borderId="1" xfId="0" applyNumberFormat="1" applyFont="1" applyBorder="1" applyAlignment="1">
      <alignment vertical="center"/>
    </xf>
    <xf numFmtId="1" fontId="22" fillId="0" borderId="1" xfId="0" applyNumberFormat="1" applyFont="1" applyBorder="1" applyAlignment="1">
      <alignment horizontal="left" vertical="center"/>
    </xf>
    <xf numFmtId="41" fontId="22" fillId="0" borderId="2" xfId="2" applyNumberFormat="1" applyFont="1" applyBorder="1" applyAlignment="1">
      <alignment vertical="center"/>
    </xf>
    <xf numFmtId="41" fontId="22" fillId="0" borderId="0" xfId="2" applyNumberFormat="1" applyFont="1" applyBorder="1" applyAlignment="1">
      <alignment vertical="center"/>
    </xf>
    <xf numFmtId="41" fontId="22" fillId="0" borderId="0" xfId="3" applyFont="1" applyAlignment="1">
      <alignment vertical="center"/>
    </xf>
    <xf numFmtId="1" fontId="22" fillId="0" borderId="1" xfId="0" applyNumberFormat="1" applyFont="1" applyBorder="1" applyAlignment="1">
      <alignment vertical="center" wrapText="1"/>
    </xf>
    <xf numFmtId="0" fontId="5" fillId="0" borderId="5" xfId="0" applyFont="1" applyBorder="1"/>
    <xf numFmtId="0" fontId="0" fillId="0" borderId="5" xfId="0" applyBorder="1"/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Border="1"/>
    <xf numFmtId="0" fontId="0" fillId="0" borderId="0" xfId="0" applyBorder="1"/>
    <xf numFmtId="41" fontId="10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3" fillId="0" borderId="0" xfId="0" applyNumberFormat="1" applyFont="1" applyBorder="1"/>
    <xf numFmtId="177" fontId="13" fillId="0" borderId="0" xfId="0" applyNumberFormat="1" applyFont="1" applyFill="1" applyAlignment="1">
      <alignment horizontal="center" wrapText="1"/>
    </xf>
    <xf numFmtId="177" fontId="20" fillId="0" borderId="0" xfId="0" applyNumberFormat="1" applyFont="1" applyFill="1" applyAlignment="1">
      <alignment horizontal="center" wrapText="1"/>
    </xf>
    <xf numFmtId="41" fontId="21" fillId="0" borderId="0" xfId="0" applyNumberFormat="1" applyFont="1" applyBorder="1" applyAlignment="1">
      <alignment horizontal="center" vertical="top"/>
    </xf>
    <xf numFmtId="41" fontId="15" fillId="0" borderId="2" xfId="0" applyNumberFormat="1" applyFont="1" applyBorder="1" applyAlignment="1">
      <alignment horizontal="center" vertical="center"/>
    </xf>
    <xf numFmtId="41" fontId="15" fillId="0" borderId="0" xfId="0" applyNumberFormat="1" applyFont="1" applyBorder="1" applyAlignment="1">
      <alignment horizontal="center" vertical="center"/>
    </xf>
    <xf numFmtId="41" fontId="6" fillId="0" borderId="7" xfId="0" applyNumberFormat="1" applyFont="1" applyBorder="1" applyAlignment="1">
      <alignment horizontal="center" vertical="center"/>
    </xf>
    <xf numFmtId="41" fontId="15" fillId="0" borderId="6" xfId="0" applyNumberFormat="1" applyFont="1" applyBorder="1" applyAlignment="1">
      <alignment horizontal="center" vertical="center"/>
    </xf>
    <xf numFmtId="41" fontId="15" fillId="0" borderId="1" xfId="0" applyNumberFormat="1" applyFont="1" applyBorder="1" applyAlignment="1">
      <alignment horizontal="center" vertical="center"/>
    </xf>
    <xf numFmtId="41" fontId="15" fillId="0" borderId="4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6" fillId="0" borderId="6" xfId="3" applyNumberFormat="1" applyFont="1" applyBorder="1" applyAlignment="1">
      <alignment horizontal="center" vertical="center" wrapText="1"/>
    </xf>
    <xf numFmtId="0" fontId="15" fillId="0" borderId="1" xfId="3" applyNumberFormat="1" applyFont="1" applyBorder="1" applyAlignment="1">
      <alignment horizontal="center" vertical="center" wrapText="1"/>
    </xf>
    <xf numFmtId="0" fontId="15" fillId="0" borderId="3" xfId="3" applyNumberFormat="1" applyFont="1" applyBorder="1" applyAlignment="1">
      <alignment horizontal="center" vertical="center" wrapText="1"/>
    </xf>
    <xf numFmtId="41" fontId="15" fillId="0" borderId="8" xfId="0" applyNumberFormat="1" applyFont="1" applyBorder="1" applyAlignment="1">
      <alignment horizontal="center" vertical="center"/>
    </xf>
    <xf numFmtId="41" fontId="15" fillId="0" borderId="3" xfId="0" applyNumberFormat="1" applyFont="1" applyBorder="1" applyAlignment="1">
      <alignment horizontal="center" vertical="center"/>
    </xf>
    <xf numFmtId="41" fontId="15" fillId="0" borderId="9" xfId="0" applyNumberFormat="1" applyFont="1" applyBorder="1" applyAlignment="1">
      <alignment horizontal="center" vertical="center"/>
    </xf>
  </cellXfs>
  <cellStyles count="4">
    <cellStyle name="一般" xfId="0" builtinId="0"/>
    <cellStyle name="一般_16" xfId="1"/>
    <cellStyle name="千分位" xfId="2" builtinId="3"/>
    <cellStyle name="千分位[0]" xfId="3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圖</a:t>
            </a:r>
            <a:r>
              <a:rPr lang="en-US" altLang="zh-TW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9</a:t>
            </a: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  區域排水設施受損情形─排水路</a:t>
            </a:r>
          </a:p>
          <a:p>
            <a:pPr>
              <a:defRPr sz="142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民國106年</a:t>
            </a:r>
          </a:p>
        </c:rich>
      </c:tx>
      <c:layout>
        <c:manualLayout>
          <c:xMode val="edge"/>
          <c:yMode val="edge"/>
          <c:x val="0.2616986568010618"/>
          <c:y val="3.2257948631361992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504339658997986"/>
          <c:y val="0.37469023374183252"/>
          <c:w val="0.67764355438586099"/>
          <c:h val="0.38709724320676375"/>
        </c:manualLayout>
      </c:layout>
      <c:pie3DChart>
        <c:varyColors val="1"/>
        <c:ser>
          <c:idx val="0"/>
          <c:order val="0"/>
          <c:spPr>
            <a:ln>
              <a:solidFill>
                <a:srgbClr val="000000"/>
              </a:solidFill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206573743166873E-2"/>
                  <c:y val="1.72084085800242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3940600420116572E-3"/>
                  <c:y val="3.22268029151442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7.4994780241841752E-2"/>
                  <c:y val="2.359443282989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2.5152049230561155E-3"/>
                  <c:y val="-5.326195267775150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010659467652433"/>
                  <c:y val="-5.57242816393324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1.0888312268929385E-2"/>
                  <c:y val="-0.1177127278875019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12972946649320352"/>
                  <c:y val="-0.136251402350095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.19366983751852357"/>
                  <c:y val="-4.69212693023811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統計圖!$A$3:$A$6</c:f>
              <c:strCache>
                <c:ptCount val="4"/>
                <c:pt idx="0">
                  <c:v>尼莎暨海棠颱風</c:v>
                </c:pt>
                <c:pt idx="1">
                  <c:v>4月豪雨</c:v>
                </c:pt>
                <c:pt idx="2">
                  <c:v>6月豪雨</c:v>
                </c:pt>
                <c:pt idx="3">
                  <c:v>10月豪雨</c:v>
                </c:pt>
              </c:strCache>
            </c:strRef>
          </c:cat>
          <c:val>
            <c:numRef>
              <c:f>統計圖!$B$3:$B$6</c:f>
              <c:numCache>
                <c:formatCode>General</c:formatCode>
                <c:ptCount val="4"/>
                <c:pt idx="0">
                  <c:v>12356</c:v>
                </c:pt>
                <c:pt idx="1">
                  <c:v>106</c:v>
                </c:pt>
                <c:pt idx="2">
                  <c:v>30619.5</c:v>
                </c:pt>
                <c:pt idx="3">
                  <c:v>4059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152400</xdr:rowOff>
    </xdr:from>
    <xdr:to>
      <xdr:col>7</xdr:col>
      <xdr:colOff>544286</xdr:colOff>
      <xdr:row>27</xdr:row>
      <xdr:rowOff>10886</xdr:rowOff>
    </xdr:to>
    <xdr:graphicFrame macro="">
      <xdr:nvGraphicFramePr>
        <xdr:cNvPr id="1074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zoomScaleNormal="100" zoomScaleSheetLayoutView="80" workbookViewId="0">
      <selection sqref="A1:G1"/>
    </sheetView>
  </sheetViews>
  <sheetFormatPr defaultColWidth="9" defaultRowHeight="16.75"/>
  <cols>
    <col min="1" max="1" width="27.4609375" style="24" customWidth="1"/>
    <col min="2" max="2" width="10.3828125" style="24" customWidth="1"/>
    <col min="3" max="3" width="9.23046875" style="24" customWidth="1"/>
    <col min="4" max="4" width="7.3828125" style="24" customWidth="1"/>
    <col min="5" max="5" width="10.15234375" style="21" customWidth="1"/>
    <col min="6" max="6" width="9.765625" style="21" customWidth="1"/>
    <col min="7" max="7" width="8.61328125" style="21" customWidth="1"/>
    <col min="8" max="8" width="11" style="6" customWidth="1"/>
    <col min="9" max="9" width="16" style="6" customWidth="1"/>
    <col min="10" max="10" width="16.3828125" style="6" customWidth="1"/>
    <col min="11" max="11" width="11.4609375" style="7" customWidth="1"/>
    <col min="12" max="12" width="10.15234375" style="6" customWidth="1"/>
    <col min="13" max="16384" width="9" style="6"/>
  </cols>
  <sheetData>
    <row r="1" spans="1:11" s="5" customFormat="1" ht="22.5" customHeight="1">
      <c r="A1" s="55" t="s">
        <v>42</v>
      </c>
      <c r="B1" s="56"/>
      <c r="C1" s="56"/>
      <c r="D1" s="56"/>
      <c r="E1" s="56"/>
      <c r="F1" s="56"/>
      <c r="G1" s="56"/>
      <c r="K1" s="52"/>
    </row>
    <row r="2" spans="1:11" s="5" customFormat="1" ht="17.25" customHeight="1">
      <c r="A2" s="57" t="s">
        <v>43</v>
      </c>
      <c r="B2" s="57"/>
      <c r="C2" s="57"/>
      <c r="D2" s="57"/>
      <c r="E2" s="57"/>
      <c r="F2" s="57"/>
      <c r="G2" s="57"/>
      <c r="K2" s="52"/>
    </row>
    <row r="3" spans="1:11" ht="17.149999999999999" customHeight="1">
      <c r="A3" s="66" t="s">
        <v>6</v>
      </c>
      <c r="B3" s="60" t="s">
        <v>4</v>
      </c>
      <c r="C3" s="61"/>
      <c r="D3" s="60" t="s">
        <v>18</v>
      </c>
      <c r="E3" s="61"/>
      <c r="F3" s="60" t="s">
        <v>5</v>
      </c>
      <c r="G3" s="63"/>
      <c r="H3" s="9"/>
    </row>
    <row r="4" spans="1:11" ht="17.149999999999999" customHeight="1">
      <c r="A4" s="67"/>
      <c r="B4" s="58" t="s">
        <v>1</v>
      </c>
      <c r="C4" s="62"/>
      <c r="D4" s="58" t="s">
        <v>24</v>
      </c>
      <c r="E4" s="62"/>
      <c r="F4" s="58" t="s">
        <v>0</v>
      </c>
      <c r="G4" s="59"/>
      <c r="H4" s="9"/>
    </row>
    <row r="5" spans="1:11" ht="14.25" customHeight="1">
      <c r="A5" s="68"/>
      <c r="B5" s="69" t="s">
        <v>3</v>
      </c>
      <c r="C5" s="70"/>
      <c r="D5" s="69" t="s">
        <v>23</v>
      </c>
      <c r="E5" s="70"/>
      <c r="F5" s="69" t="s">
        <v>23</v>
      </c>
      <c r="G5" s="71"/>
      <c r="H5" s="9"/>
    </row>
    <row r="6" spans="1:11" ht="20.149999999999999" customHeight="1">
      <c r="A6" s="40" t="s">
        <v>11</v>
      </c>
      <c r="B6" s="23"/>
      <c r="C6" s="22">
        <v>77904</v>
      </c>
      <c r="D6" s="22"/>
      <c r="E6" s="22">
        <v>7</v>
      </c>
      <c r="G6" s="22">
        <v>89</v>
      </c>
    </row>
    <row r="7" spans="1:11" ht="20.149999999999999" customHeight="1">
      <c r="A7" s="40" t="s">
        <v>12</v>
      </c>
      <c r="B7" s="23"/>
      <c r="C7" s="22">
        <v>122230</v>
      </c>
      <c r="D7" s="22"/>
      <c r="E7" s="22">
        <v>41</v>
      </c>
      <c r="G7" s="22">
        <v>86</v>
      </c>
    </row>
    <row r="8" spans="1:11" ht="20.149999999999999" customHeight="1">
      <c r="A8" s="40" t="s">
        <v>13</v>
      </c>
      <c r="B8" s="23"/>
      <c r="C8" s="22">
        <v>52553</v>
      </c>
      <c r="D8" s="22"/>
      <c r="E8" s="22">
        <v>1</v>
      </c>
      <c r="G8" s="22">
        <v>36</v>
      </c>
    </row>
    <row r="9" spans="1:11" ht="20.149999999999999" customHeight="1">
      <c r="A9" s="40" t="s">
        <v>14</v>
      </c>
      <c r="B9" s="23"/>
      <c r="C9" s="22">
        <v>20990</v>
      </c>
      <c r="D9" s="22" t="s">
        <v>17</v>
      </c>
      <c r="E9" s="22">
        <v>0</v>
      </c>
      <c r="F9" s="22" t="s">
        <v>17</v>
      </c>
      <c r="G9" s="22">
        <v>33</v>
      </c>
    </row>
    <row r="10" spans="1:11" ht="13.75" customHeight="1">
      <c r="A10" s="40"/>
      <c r="B10" s="23"/>
      <c r="C10" s="22"/>
      <c r="D10" s="22"/>
      <c r="E10" s="22"/>
      <c r="F10" s="22"/>
      <c r="G10" s="22"/>
    </row>
    <row r="11" spans="1:11" ht="20.149999999999999" customHeight="1">
      <c r="A11" s="40" t="s">
        <v>21</v>
      </c>
      <c r="B11" s="23"/>
      <c r="C11" s="22">
        <v>120125</v>
      </c>
      <c r="D11" s="22" t="s">
        <v>17</v>
      </c>
      <c r="E11" s="22">
        <v>2</v>
      </c>
      <c r="F11" s="22" t="s">
        <v>17</v>
      </c>
      <c r="G11" s="22">
        <v>182</v>
      </c>
    </row>
    <row r="12" spans="1:11" ht="20.149999999999999" customHeight="1">
      <c r="A12" s="40" t="s">
        <v>22</v>
      </c>
      <c r="B12" s="23"/>
      <c r="C12" s="22">
        <v>68697</v>
      </c>
      <c r="D12" s="22" t="s">
        <v>17</v>
      </c>
      <c r="E12" s="22">
        <v>5</v>
      </c>
      <c r="F12" s="22" t="s">
        <v>17</v>
      </c>
      <c r="G12" s="22">
        <v>15</v>
      </c>
    </row>
    <row r="13" spans="1:11" ht="20.149999999999999" customHeight="1">
      <c r="A13" s="40" t="s">
        <v>25</v>
      </c>
      <c r="B13" s="23"/>
      <c r="C13" s="22">
        <v>21021</v>
      </c>
      <c r="D13" s="22" t="s">
        <v>17</v>
      </c>
      <c r="E13" s="22">
        <v>0</v>
      </c>
      <c r="F13" s="22" t="s">
        <v>17</v>
      </c>
      <c r="G13" s="22">
        <v>18</v>
      </c>
    </row>
    <row r="14" spans="1:11" ht="20.149999999999999" customHeight="1">
      <c r="A14" s="40" t="s">
        <v>28</v>
      </c>
      <c r="B14" s="23"/>
      <c r="C14" s="22">
        <v>29934</v>
      </c>
      <c r="D14" s="22" t="s">
        <v>2</v>
      </c>
      <c r="E14" s="22">
        <v>4</v>
      </c>
      <c r="F14" s="22" t="s">
        <v>2</v>
      </c>
      <c r="G14" s="22">
        <v>13</v>
      </c>
    </row>
    <row r="15" spans="1:11" ht="20.149999999999999" customHeight="1">
      <c r="A15" s="40" t="s">
        <v>29</v>
      </c>
      <c r="B15" s="22"/>
      <c r="C15" s="22">
        <v>49009</v>
      </c>
      <c r="D15" s="22"/>
      <c r="E15" s="22">
        <v>0</v>
      </c>
      <c r="F15" s="22"/>
      <c r="G15" s="22">
        <v>87</v>
      </c>
    </row>
    <row r="16" spans="1:11" ht="13.75" customHeight="1">
      <c r="A16" s="40"/>
      <c r="B16" s="23"/>
      <c r="C16" s="22"/>
      <c r="D16" s="22"/>
      <c r="E16" s="22"/>
      <c r="F16" s="22"/>
      <c r="G16" s="22"/>
    </row>
    <row r="17" spans="1:12" ht="20.149999999999999" customHeight="1">
      <c r="A17" s="40" t="s">
        <v>35</v>
      </c>
      <c r="B17" s="23"/>
      <c r="C17" s="22">
        <f>SUM(C22:C29)-C22-C25</f>
        <v>47140.5</v>
      </c>
      <c r="D17" s="22"/>
      <c r="E17" s="22">
        <f>SUM(E22:E29)-E22-E25</f>
        <v>6</v>
      </c>
      <c r="F17" s="22"/>
      <c r="G17" s="22">
        <f>SUM(G22:G29)-G22-G25</f>
        <v>23</v>
      </c>
    </row>
    <row r="18" spans="1:12" ht="21" customHeight="1">
      <c r="A18" s="54"/>
      <c r="B18" s="64" t="s">
        <v>15</v>
      </c>
      <c r="C18" s="65"/>
      <c r="D18" s="65"/>
      <c r="E18" s="65"/>
      <c r="F18" s="65"/>
      <c r="G18" s="65"/>
    </row>
    <row r="19" spans="1:12" s="10" customFormat="1" ht="22.5" customHeight="1">
      <c r="A19" s="41" t="s">
        <v>19</v>
      </c>
      <c r="B19" s="42"/>
      <c r="C19" s="43">
        <v>0</v>
      </c>
      <c r="D19" s="43"/>
      <c r="E19" s="44">
        <v>0</v>
      </c>
      <c r="F19" s="44" t="s">
        <v>2</v>
      </c>
      <c r="G19" s="44">
        <v>0</v>
      </c>
      <c r="K19" s="53"/>
    </row>
    <row r="20" spans="1:12" s="1" customFormat="1" ht="24.75" customHeight="1">
      <c r="A20" s="45" t="s">
        <v>20</v>
      </c>
      <c r="B20" s="42"/>
      <c r="C20" s="43">
        <f>C17-C19</f>
        <v>47140.5</v>
      </c>
      <c r="D20" s="43"/>
      <c r="E20" s="43">
        <f>E17-E19</f>
        <v>6</v>
      </c>
      <c r="F20" s="43"/>
      <c r="G20" s="43">
        <f>G17-G19</f>
        <v>23</v>
      </c>
      <c r="K20" s="8"/>
    </row>
    <row r="21" spans="1:12" s="1" customFormat="1" ht="20.25" customHeight="1">
      <c r="B21" s="64" t="s">
        <v>16</v>
      </c>
      <c r="C21" s="65"/>
      <c r="D21" s="65"/>
      <c r="E21" s="65"/>
      <c r="F21" s="65"/>
      <c r="G21" s="65"/>
      <c r="H21" s="11"/>
      <c r="I21" s="15"/>
      <c r="J21" s="14"/>
      <c r="K21" s="8"/>
      <c r="L21" s="13"/>
    </row>
    <row r="22" spans="1:12" s="7" customFormat="1" ht="27" customHeight="1">
      <c r="A22" s="12" t="s">
        <v>7</v>
      </c>
      <c r="B22" s="24"/>
      <c r="C22" s="25">
        <f>SUM(C23)</f>
        <v>12356</v>
      </c>
      <c r="D22" s="25"/>
      <c r="E22" s="25">
        <f>SUM(E23)</f>
        <v>1</v>
      </c>
      <c r="F22" s="25"/>
      <c r="G22" s="25">
        <f>SUM(G23)</f>
        <v>2</v>
      </c>
      <c r="I22" s="17"/>
      <c r="J22" s="18"/>
      <c r="L22" s="16"/>
    </row>
    <row r="23" spans="1:12" s="7" customFormat="1" ht="27" customHeight="1">
      <c r="A23" s="26" t="s">
        <v>37</v>
      </c>
      <c r="B23" s="24"/>
      <c r="C23" s="28">
        <v>12356</v>
      </c>
      <c r="E23" s="28">
        <v>1</v>
      </c>
      <c r="G23" s="28">
        <v>2</v>
      </c>
      <c r="I23" s="17"/>
      <c r="J23" s="18"/>
      <c r="L23" s="16"/>
    </row>
    <row r="24" spans="1:12" s="7" customFormat="1" ht="27" customHeight="1">
      <c r="A24" s="26"/>
      <c r="B24" s="24"/>
      <c r="C24" s="28"/>
      <c r="D24" s="28"/>
      <c r="E24" s="28"/>
      <c r="F24" s="28"/>
      <c r="G24" s="28"/>
      <c r="I24" s="17"/>
      <c r="J24" s="18"/>
      <c r="L24" s="16"/>
    </row>
    <row r="25" spans="1:12" s="8" customFormat="1" ht="27" customHeight="1">
      <c r="A25" s="12" t="s">
        <v>8</v>
      </c>
      <c r="B25" s="27"/>
      <c r="C25" s="25">
        <f>SUM(C26:C29)</f>
        <v>34784.5</v>
      </c>
      <c r="D25" s="25"/>
      <c r="E25" s="25">
        <f>SUM(E26:E29)</f>
        <v>5</v>
      </c>
      <c r="F25" s="25"/>
      <c r="G25" s="25">
        <f>SUM(G26:G29)</f>
        <v>21</v>
      </c>
      <c r="I25" s="19"/>
      <c r="J25" s="18"/>
      <c r="K25" s="7"/>
      <c r="L25" s="16"/>
    </row>
    <row r="26" spans="1:12" s="8" customFormat="1" ht="27" customHeight="1">
      <c r="A26" s="29" t="s">
        <v>36</v>
      </c>
      <c r="B26" s="27"/>
      <c r="C26" s="28">
        <v>106</v>
      </c>
      <c r="E26" s="28">
        <v>0</v>
      </c>
      <c r="G26" s="30">
        <v>0</v>
      </c>
      <c r="I26" s="20"/>
      <c r="J26" s="18"/>
      <c r="K26" s="7"/>
    </row>
    <row r="27" spans="1:12" s="8" customFormat="1" ht="27" customHeight="1">
      <c r="A27" s="29" t="s">
        <v>30</v>
      </c>
      <c r="B27" s="27"/>
      <c r="C27" s="28">
        <v>30619.5</v>
      </c>
      <c r="E27" s="28">
        <v>5</v>
      </c>
      <c r="G27" s="30">
        <v>18</v>
      </c>
      <c r="I27" s="20"/>
      <c r="J27" s="18"/>
      <c r="K27" s="7"/>
    </row>
    <row r="28" spans="1:12" s="8" customFormat="1" ht="27" customHeight="1">
      <c r="A28" s="29" t="s">
        <v>41</v>
      </c>
      <c r="B28" s="27"/>
      <c r="C28" s="28">
        <v>0</v>
      </c>
      <c r="E28" s="28">
        <v>0</v>
      </c>
      <c r="G28" s="30">
        <v>1</v>
      </c>
      <c r="I28" s="20"/>
      <c r="J28" s="18"/>
      <c r="K28" s="7"/>
    </row>
    <row r="29" spans="1:12" s="8" customFormat="1" ht="27" customHeight="1">
      <c r="A29" s="31" t="s">
        <v>34</v>
      </c>
      <c r="B29" s="27"/>
      <c r="C29" s="28">
        <v>4059</v>
      </c>
      <c r="E29" s="28">
        <v>0</v>
      </c>
      <c r="G29" s="30">
        <v>2</v>
      </c>
      <c r="I29" s="20"/>
      <c r="J29" s="18"/>
      <c r="K29" s="7"/>
    </row>
    <row r="30" spans="1:12" s="2" customFormat="1" ht="20.149999999999999" customHeight="1">
      <c r="A30" s="4" t="s">
        <v>9</v>
      </c>
      <c r="B30" s="32"/>
      <c r="C30" s="33"/>
      <c r="D30" s="33"/>
      <c r="E30" s="33"/>
      <c r="F30" s="34"/>
      <c r="G30" s="33"/>
      <c r="H30" s="3"/>
      <c r="I30" s="6"/>
      <c r="J30" s="6"/>
      <c r="K30" s="53"/>
    </row>
    <row r="31" spans="1:12" s="3" customFormat="1" ht="20.149999999999999" customHeight="1">
      <c r="A31" s="4" t="s">
        <v>31</v>
      </c>
      <c r="B31" s="35"/>
      <c r="C31" s="36"/>
      <c r="D31" s="36"/>
      <c r="E31" s="37"/>
      <c r="F31" s="27"/>
      <c r="G31" s="37"/>
      <c r="H31" s="6"/>
      <c r="I31" s="5"/>
      <c r="J31" s="5"/>
      <c r="K31" s="7"/>
    </row>
    <row r="32" spans="1:12" ht="20.149999999999999" customHeight="1">
      <c r="A32" s="38" t="s">
        <v>10</v>
      </c>
      <c r="H32" s="5"/>
      <c r="K32" s="52"/>
    </row>
    <row r="33" spans="1:11" ht="16" customHeight="1"/>
    <row r="34" spans="1:11" ht="8.25" customHeight="1"/>
    <row r="35" spans="1:11">
      <c r="I35" s="7"/>
      <c r="J35" s="7"/>
    </row>
    <row r="36" spans="1:11" ht="9" customHeight="1">
      <c r="E36" s="39"/>
      <c r="G36" s="39"/>
      <c r="H36" s="7"/>
      <c r="I36" s="7"/>
      <c r="J36" s="7"/>
    </row>
    <row r="37" spans="1:11" s="7" customFormat="1" ht="20.149999999999999" customHeight="1">
      <c r="A37" s="24"/>
      <c r="B37" s="24"/>
      <c r="C37" s="24"/>
      <c r="D37" s="24"/>
      <c r="E37" s="39"/>
      <c r="F37" s="21"/>
      <c r="G37" s="39"/>
      <c r="I37" s="8"/>
      <c r="J37" s="8"/>
    </row>
    <row r="38" spans="1:11" s="7" customFormat="1" ht="20.149999999999999" customHeight="1">
      <c r="A38" s="24"/>
      <c r="B38" s="24"/>
      <c r="C38" s="24"/>
      <c r="D38" s="24"/>
      <c r="E38" s="27"/>
      <c r="F38" s="39"/>
      <c r="G38" s="27"/>
      <c r="H38" s="8"/>
      <c r="I38" s="8"/>
      <c r="J38" s="8"/>
      <c r="K38" s="8"/>
    </row>
    <row r="39" spans="1:11" s="8" customFormat="1" ht="20.149999999999999" customHeight="1">
      <c r="A39" s="24"/>
      <c r="B39" s="24"/>
      <c r="C39" s="24"/>
      <c r="D39" s="24"/>
      <c r="E39" s="27"/>
      <c r="F39" s="39"/>
      <c r="G39" s="27"/>
    </row>
    <row r="40" spans="1:11" s="8" customFormat="1" ht="20.149999999999999" customHeight="1">
      <c r="A40" s="24"/>
      <c r="B40" s="24"/>
      <c r="C40" s="24"/>
      <c r="D40" s="24"/>
      <c r="E40" s="27"/>
      <c r="F40" s="27"/>
      <c r="G40" s="27"/>
    </row>
    <row r="41" spans="1:11" s="8" customFormat="1" ht="20.149999999999999" customHeight="1">
      <c r="A41" s="24"/>
      <c r="B41" s="24"/>
      <c r="C41" s="24"/>
      <c r="D41" s="24"/>
      <c r="E41" s="27"/>
      <c r="F41" s="27"/>
      <c r="G41" s="27"/>
    </row>
    <row r="42" spans="1:11" s="8" customFormat="1" ht="20.149999999999999" customHeight="1">
      <c r="A42" s="24"/>
      <c r="B42" s="24"/>
      <c r="C42" s="24"/>
      <c r="D42" s="24"/>
      <c r="E42" s="27"/>
      <c r="F42" s="27"/>
      <c r="G42" s="27"/>
    </row>
    <row r="43" spans="1:11" s="8" customFormat="1" ht="20.149999999999999" customHeight="1">
      <c r="A43" s="24"/>
      <c r="B43" s="24"/>
      <c r="C43" s="24"/>
      <c r="D43" s="24"/>
      <c r="E43" s="27"/>
      <c r="F43" s="27"/>
      <c r="G43" s="27"/>
    </row>
    <row r="44" spans="1:11" s="8" customFormat="1" ht="20.149999999999999" customHeight="1">
      <c r="A44" s="24"/>
      <c r="B44" s="24"/>
      <c r="C44" s="24"/>
      <c r="D44" s="24"/>
      <c r="E44" s="27"/>
      <c r="F44" s="27"/>
      <c r="G44" s="27"/>
    </row>
    <row r="45" spans="1:11" s="8" customFormat="1" ht="20.149999999999999" customHeight="1">
      <c r="A45" s="24"/>
      <c r="B45" s="24"/>
      <c r="C45" s="24"/>
      <c r="D45" s="24"/>
      <c r="E45" s="27"/>
      <c r="F45" s="27"/>
      <c r="G45" s="27"/>
    </row>
    <row r="46" spans="1:11" s="8" customFormat="1" ht="20.149999999999999" customHeight="1">
      <c r="A46" s="24"/>
      <c r="B46" s="24"/>
      <c r="C46" s="24"/>
      <c r="D46" s="24"/>
      <c r="E46" s="27"/>
      <c r="F46" s="27"/>
      <c r="G46" s="27"/>
    </row>
    <row r="47" spans="1:11" s="8" customFormat="1" ht="20.149999999999999" customHeight="1">
      <c r="A47" s="24"/>
      <c r="B47" s="24"/>
      <c r="C47" s="24"/>
      <c r="D47" s="24"/>
      <c r="E47" s="27"/>
      <c r="F47" s="27"/>
      <c r="G47" s="27"/>
    </row>
    <row r="48" spans="1:11" s="8" customFormat="1" ht="20.149999999999999" customHeight="1">
      <c r="A48" s="24"/>
      <c r="B48" s="24"/>
      <c r="C48" s="24"/>
      <c r="D48" s="24"/>
      <c r="E48" s="27"/>
      <c r="F48" s="27"/>
      <c r="G48" s="27"/>
    </row>
    <row r="49" spans="1:11" s="8" customFormat="1" ht="20.149999999999999" customHeight="1">
      <c r="A49" s="24"/>
      <c r="B49" s="24"/>
      <c r="C49" s="24"/>
      <c r="D49" s="24"/>
      <c r="E49" s="27"/>
      <c r="F49" s="27"/>
      <c r="G49" s="27"/>
    </row>
    <row r="50" spans="1:11" s="8" customFormat="1" ht="20.149999999999999" customHeight="1">
      <c r="A50" s="24"/>
      <c r="B50" s="24"/>
      <c r="C50" s="24"/>
      <c r="D50" s="24"/>
      <c r="E50" s="27"/>
      <c r="F50" s="27"/>
      <c r="G50" s="27"/>
    </row>
    <row r="51" spans="1:11" s="8" customFormat="1" ht="20.149999999999999" customHeight="1">
      <c r="A51" s="24"/>
      <c r="B51" s="24"/>
      <c r="C51" s="24"/>
      <c r="D51" s="24"/>
      <c r="E51" s="27"/>
      <c r="F51" s="27"/>
      <c r="G51" s="27"/>
    </row>
    <row r="52" spans="1:11" s="8" customFormat="1" ht="20.149999999999999" customHeight="1">
      <c r="A52" s="24"/>
      <c r="B52" s="24"/>
      <c r="C52" s="24"/>
      <c r="D52" s="24"/>
      <c r="E52" s="27"/>
      <c r="F52" s="27"/>
      <c r="G52" s="27"/>
      <c r="I52" s="7"/>
      <c r="J52" s="7"/>
    </row>
    <row r="53" spans="1:11" s="8" customFormat="1" ht="20.149999999999999" customHeight="1">
      <c r="A53" s="24"/>
      <c r="B53" s="24"/>
      <c r="C53" s="24"/>
      <c r="D53" s="24"/>
      <c r="E53" s="39"/>
      <c r="F53" s="27"/>
      <c r="G53" s="39"/>
      <c r="H53" s="7"/>
      <c r="K53" s="7"/>
    </row>
    <row r="54" spans="1:11" s="7" customFormat="1" ht="20.149999999999999" customHeight="1">
      <c r="A54" s="24"/>
      <c r="B54" s="24"/>
      <c r="C54" s="24"/>
      <c r="D54" s="24"/>
      <c r="E54" s="27"/>
      <c r="F54" s="27"/>
      <c r="G54" s="27"/>
      <c r="H54" s="8"/>
      <c r="I54" s="8"/>
      <c r="J54" s="8"/>
      <c r="K54" s="8"/>
    </row>
    <row r="55" spans="1:11" s="8" customFormat="1" ht="20.149999999999999" customHeight="1">
      <c r="A55" s="24"/>
      <c r="B55" s="24"/>
      <c r="C55" s="24"/>
      <c r="D55" s="24"/>
      <c r="E55" s="27"/>
      <c r="F55" s="39"/>
      <c r="G55" s="27"/>
    </row>
    <row r="56" spans="1:11" s="8" customFormat="1" ht="20.149999999999999" customHeight="1">
      <c r="A56" s="24"/>
      <c r="B56" s="24"/>
      <c r="C56" s="24"/>
      <c r="D56" s="24"/>
      <c r="E56" s="27"/>
      <c r="F56" s="27"/>
      <c r="G56" s="27"/>
    </row>
    <row r="57" spans="1:11" s="8" customFormat="1" ht="20.149999999999999" customHeight="1">
      <c r="A57" s="24"/>
      <c r="B57" s="24"/>
      <c r="C57" s="24"/>
      <c r="D57" s="24"/>
      <c r="E57" s="27"/>
      <c r="F57" s="27"/>
      <c r="G57" s="27"/>
    </row>
    <row r="58" spans="1:11" s="8" customFormat="1" ht="20.149999999999999" customHeight="1">
      <c r="A58" s="24"/>
      <c r="B58" s="24"/>
      <c r="C58" s="24"/>
      <c r="D58" s="24"/>
      <c r="E58" s="27"/>
      <c r="F58" s="27"/>
      <c r="G58" s="27"/>
      <c r="I58" s="7"/>
      <c r="J58" s="7"/>
    </row>
    <row r="59" spans="1:11" s="8" customFormat="1" ht="20.149999999999999" customHeight="1">
      <c r="A59" s="24"/>
      <c r="B59" s="24"/>
      <c r="C59" s="24"/>
      <c r="D59" s="24"/>
      <c r="E59" s="39"/>
      <c r="F59" s="27"/>
      <c r="G59" s="39"/>
      <c r="H59" s="7"/>
      <c r="I59" s="7"/>
      <c r="J59" s="7"/>
      <c r="K59" s="7"/>
    </row>
    <row r="60" spans="1:11" s="7" customFormat="1" ht="12" customHeight="1">
      <c r="A60" s="24"/>
      <c r="B60" s="24"/>
      <c r="C60" s="24"/>
      <c r="D60" s="24"/>
      <c r="E60" s="39"/>
      <c r="F60" s="27"/>
      <c r="G60" s="39"/>
    </row>
    <row r="61" spans="1:11" s="7" customFormat="1" ht="15.45">
      <c r="A61" s="24"/>
      <c r="B61" s="24"/>
      <c r="C61" s="24"/>
      <c r="D61" s="24"/>
      <c r="E61" s="39"/>
      <c r="F61" s="39"/>
      <c r="G61" s="39"/>
    </row>
    <row r="62" spans="1:11" s="7" customFormat="1" ht="15.45">
      <c r="A62" s="24"/>
      <c r="B62" s="24"/>
      <c r="C62" s="24"/>
      <c r="D62" s="24"/>
      <c r="E62" s="39"/>
      <c r="F62" s="39"/>
      <c r="G62" s="39"/>
    </row>
    <row r="63" spans="1:11" s="7" customFormat="1" ht="18.75" customHeight="1">
      <c r="A63" s="24"/>
      <c r="B63" s="24"/>
      <c r="C63" s="24"/>
      <c r="D63" s="24"/>
      <c r="E63" s="39"/>
      <c r="F63" s="39"/>
      <c r="G63" s="39"/>
    </row>
    <row r="64" spans="1:11" s="7" customFormat="1" ht="4.95" customHeight="1">
      <c r="A64" s="24"/>
      <c r="B64" s="24"/>
      <c r="C64" s="24"/>
      <c r="D64" s="24"/>
      <c r="E64" s="39"/>
      <c r="F64" s="39"/>
      <c r="G64" s="39"/>
    </row>
    <row r="65" spans="1:10" s="7" customFormat="1" ht="15.45">
      <c r="A65" s="24"/>
      <c r="B65" s="24"/>
      <c r="C65" s="24"/>
      <c r="D65" s="24"/>
      <c r="E65" s="39"/>
      <c r="F65" s="39"/>
      <c r="G65" s="39"/>
    </row>
    <row r="66" spans="1:10" s="7" customFormat="1">
      <c r="A66" s="24"/>
      <c r="B66" s="24"/>
      <c r="C66" s="24"/>
      <c r="D66" s="24"/>
      <c r="E66" s="39"/>
      <c r="F66" s="39"/>
      <c r="G66" s="39"/>
      <c r="I66" s="6"/>
      <c r="J66" s="6"/>
    </row>
    <row r="67" spans="1:10" s="7" customFormat="1">
      <c r="A67" s="24"/>
      <c r="B67" s="24"/>
      <c r="C67" s="24"/>
      <c r="D67" s="24"/>
      <c r="E67" s="21"/>
      <c r="F67" s="39"/>
      <c r="G67" s="21"/>
      <c r="H67" s="6"/>
      <c r="I67" s="6"/>
      <c r="J67" s="6"/>
    </row>
    <row r="68" spans="1:10">
      <c r="F68" s="39"/>
    </row>
  </sheetData>
  <mergeCells count="14">
    <mergeCell ref="B21:G21"/>
    <mergeCell ref="A3:A5"/>
    <mergeCell ref="B4:C4"/>
    <mergeCell ref="B3:C3"/>
    <mergeCell ref="B5:C5"/>
    <mergeCell ref="B18:G18"/>
    <mergeCell ref="D5:E5"/>
    <mergeCell ref="F5:G5"/>
    <mergeCell ref="A1:G1"/>
    <mergeCell ref="A2:G2"/>
    <mergeCell ref="F4:G4"/>
    <mergeCell ref="D3:E3"/>
    <mergeCell ref="D4:E4"/>
    <mergeCell ref="F3:G3"/>
  </mergeCells>
  <phoneticPr fontId="4" type="noConversion"/>
  <pageMargins left="0.78740157480314965" right="0.78740157480314965" top="0.59055118110236227" bottom="0.39370078740157483" header="0.51181102362204722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8" sqref="E8"/>
    </sheetView>
  </sheetViews>
  <sheetFormatPr defaultRowHeight="16.75"/>
  <cols>
    <col min="1" max="1" width="17.3828125" customWidth="1"/>
    <col min="4" max="4" width="14.4609375" customWidth="1"/>
  </cols>
  <sheetData>
    <row r="1" spans="1:5">
      <c r="A1" s="1" t="s">
        <v>27</v>
      </c>
    </row>
    <row r="2" spans="1:5">
      <c r="A2" s="48" t="s">
        <v>38</v>
      </c>
      <c r="B2" s="49"/>
    </row>
    <row r="3" spans="1:5">
      <c r="A3" s="46" t="s">
        <v>39</v>
      </c>
      <c r="B3" s="47">
        <v>12356</v>
      </c>
      <c r="D3" s="50"/>
      <c r="E3" s="51"/>
    </row>
    <row r="4" spans="1:5">
      <c r="A4" s="46" t="s">
        <v>40</v>
      </c>
      <c r="B4" s="47">
        <v>106</v>
      </c>
      <c r="D4" s="50"/>
      <c r="E4" s="51"/>
    </row>
    <row r="5" spans="1:5">
      <c r="A5" s="46" t="s">
        <v>32</v>
      </c>
      <c r="B5" s="47">
        <v>30619.5</v>
      </c>
      <c r="D5" s="50"/>
      <c r="E5" s="51"/>
    </row>
    <row r="6" spans="1:5">
      <c r="A6" s="46" t="s">
        <v>33</v>
      </c>
      <c r="B6" s="47">
        <v>4059</v>
      </c>
      <c r="D6" s="50"/>
      <c r="E6" s="51"/>
    </row>
    <row r="7" spans="1:5">
      <c r="A7" s="46" t="s">
        <v>26</v>
      </c>
      <c r="B7" s="47">
        <f>SUM(B3:B6)</f>
        <v>47140.5</v>
      </c>
      <c r="D7" s="50"/>
      <c r="E7" s="51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表20</vt:lpstr>
      <vt:lpstr>統計圖</vt:lpstr>
      <vt:lpstr>表20!Print_Area</vt:lpstr>
    </vt:vector>
  </TitlesOfParts>
  <Company>經濟部水利署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表24 區域排水設施損毀數量＼24 Damages on Regional Drainage Works（2007）</dc:title>
  <dc:subject>表24 區域排水設施損毀數量＼24 Damages on Regional Drainage Works（2007）</dc:subject>
  <dc:creator>經濟部水利署</dc:creator>
  <cp:keywords>表24 區域排水設施損毀數量＼24 Damages on Regional Drainage Works（2007）</cp:keywords>
  <dc:description>表24 區域排水設施損毀數量＼24 Damages on Regional Drainage Works（2007）</dc:description>
  <cp:lastModifiedBy>主計室三科梁碧玲</cp:lastModifiedBy>
  <cp:lastPrinted>2018-06-06T01:44:52Z</cp:lastPrinted>
  <dcterms:created xsi:type="dcterms:W3CDTF">1999-03-05T05:58:36Z</dcterms:created>
  <dcterms:modified xsi:type="dcterms:W3CDTF">2018-06-08T10:01:04Z</dcterms:modified>
  <cp:category>I6Z</cp:category>
</cp:coreProperties>
</file>