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90" yWindow="170" windowWidth="9620" windowHeight="7260" activeTab="0"/>
  </bookViews>
  <sheets>
    <sheet name="總表" sheetId="1" r:id="rId1"/>
    <sheet name="縣市表" sheetId="2" r:id="rId2"/>
  </sheets>
  <definedNames>
    <definedName name="_xlnm.Print_Area" localSheetId="1">'縣市表'!$A$1:$I$357</definedName>
    <definedName name="_xlnm.Print_Area" localSheetId="0">'總表'!$A$1:$O$46</definedName>
  </definedNames>
  <calcPr fullCalcOnLoad="1"/>
</workbook>
</file>

<file path=xl/sharedStrings.xml><?xml version="1.0" encoding="utf-8"?>
<sst xmlns="http://schemas.openxmlformats.org/spreadsheetml/2006/main" count="806" uniqueCount="89">
  <si>
    <t>災修及搶修工程</t>
  </si>
  <si>
    <t>排水路</t>
  </si>
  <si>
    <t>(公尺)</t>
  </si>
  <si>
    <t>(座)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</si>
  <si>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</si>
  <si>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</si>
  <si>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</si>
  <si>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</si>
  <si>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</si>
  <si>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</si>
  <si>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</si>
  <si>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</si>
  <si>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</si>
  <si>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</si>
  <si>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</si>
  <si>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</si>
  <si>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</si>
  <si>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</si>
  <si>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</si>
  <si>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</si>
  <si>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</si>
  <si>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</si>
  <si>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金門縣</t>
  </si>
  <si>
    <t>連江縣</t>
  </si>
  <si>
    <t>年度別</t>
  </si>
  <si>
    <t>排序</t>
  </si>
  <si>
    <t>92年度</t>
  </si>
  <si>
    <t>93年度</t>
  </si>
  <si>
    <t>整治工程</t>
  </si>
  <si>
    <t>環境營造工程</t>
  </si>
  <si>
    <t>環境營造工程</t>
  </si>
  <si>
    <t>94年度</t>
  </si>
  <si>
    <t>96年度</t>
  </si>
  <si>
    <t>97年度</t>
  </si>
  <si>
    <t>排水路</t>
  </si>
  <si>
    <t>疏濬工程</t>
  </si>
  <si>
    <t>(公尺)</t>
  </si>
  <si>
    <t>98年度</t>
  </si>
  <si>
    <t>99年度</t>
  </si>
  <si>
    <t>新北市</t>
  </si>
  <si>
    <t>構造物維護管理</t>
  </si>
  <si>
    <t>水門</t>
  </si>
  <si>
    <t>桃園市</t>
  </si>
  <si>
    <t>資料來源：經濟部水利署公務統計報表。</t>
  </si>
  <si>
    <t>疏濬工程</t>
  </si>
  <si>
    <t>91年度</t>
  </si>
  <si>
    <t xml:space="preserve">…  </t>
  </si>
  <si>
    <r>
      <rPr>
        <sz val="11"/>
        <rFont val="Times New Roman"/>
        <family val="1"/>
      </rPr>
      <t>100</t>
    </r>
    <r>
      <rPr>
        <sz val="11"/>
        <rFont val="標楷體"/>
        <family val="4"/>
      </rPr>
      <t xml:space="preserve"> 年 度</t>
    </r>
  </si>
  <si>
    <r>
      <rPr>
        <sz val="11"/>
        <rFont val="Times New Roman"/>
        <family val="1"/>
      </rPr>
      <t>101</t>
    </r>
    <r>
      <rPr>
        <sz val="11"/>
        <rFont val="標楷體"/>
        <family val="4"/>
      </rPr>
      <t xml:space="preserve"> 年 度</t>
    </r>
  </si>
  <si>
    <r>
      <rPr>
        <sz val="11"/>
        <rFont val="Times New Roman"/>
        <family val="1"/>
      </rPr>
      <t>102</t>
    </r>
    <r>
      <rPr>
        <sz val="11"/>
        <rFont val="標楷體"/>
        <family val="4"/>
      </rPr>
      <t xml:space="preserve"> 年 度</t>
    </r>
  </si>
  <si>
    <r>
      <rPr>
        <sz val="11"/>
        <rFont val="Times New Roman"/>
        <family val="1"/>
      </rPr>
      <t>103</t>
    </r>
    <r>
      <rPr>
        <sz val="11"/>
        <rFont val="標楷體"/>
        <family val="4"/>
      </rPr>
      <t xml:space="preserve"> 年 度</t>
    </r>
  </si>
  <si>
    <r>
      <rPr>
        <sz val="11"/>
        <rFont val="Times New Roman"/>
        <family val="1"/>
      </rPr>
      <t>104</t>
    </r>
    <r>
      <rPr>
        <sz val="11"/>
        <rFont val="標楷體"/>
        <family val="4"/>
      </rPr>
      <t xml:space="preserve"> 年 度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</si>
  <si>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</si>
  <si>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</si>
  <si>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</si>
  <si>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 xml:space="preserve"> 年 度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</si>
  <si>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、新北市區域排水工程實施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</si>
  <si>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、臺北市區域排水工程實施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</si>
  <si>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、桃園市區域排水工程實施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</si>
  <si>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、臺中市區域排水工程實施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</si>
  <si>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、臺南市區域排水工程實施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</si>
  <si>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、高雄市區域排水工程實施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</si>
  <si>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、新竹縣區域排水工程實施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</si>
  <si>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、苗栗縣區域排水工程實施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</si>
  <si>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、南投縣區域排水工程實施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</si>
  <si>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、臺東縣區域排水工程實施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</si>
  <si>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、花蓮縣區域排水工程實施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</si>
  <si>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、澎湖縣區域排水工程實施</t>
    </r>
  </si>
  <si>
    <r>
      <t>年度別及
縣市別</t>
    </r>
    <r>
      <rPr>
        <sz val="11"/>
        <rFont val="Times New Roman"/>
        <family val="1"/>
      </rPr>
      <t xml:space="preserve">                  </t>
    </r>
  </si>
  <si>
    <r>
      <rPr>
        <sz val="11"/>
        <rFont val="Times New Roman"/>
        <family val="1"/>
      </rPr>
      <t>105</t>
    </r>
    <r>
      <rPr>
        <sz val="11"/>
        <rFont val="標楷體"/>
        <family val="4"/>
      </rPr>
      <t xml:space="preserve"> 年 度</t>
    </r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</si>
  <si>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</si>
  <si>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</si>
  <si>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年 度</t>
    </r>
  </si>
  <si>
    <r>
      <rPr>
        <sz val="12"/>
        <rFont val="標楷體"/>
        <family val="4"/>
      </rPr>
      <t>說明：</t>
    </r>
    <r>
      <rPr>
        <sz val="12"/>
        <rFont val="標楷體"/>
        <family val="4"/>
      </rPr>
      <t>區域排水包含中小排。</t>
    </r>
  </si>
  <si>
    <r>
      <rPr>
        <sz val="12"/>
        <rFont val="新細明體"/>
        <family val="1"/>
      </rPr>
      <t xml:space="preserve"> </t>
    </r>
    <r>
      <rPr>
        <sz val="11"/>
        <rFont val="新細明體"/>
        <family val="1"/>
      </rPr>
      <t xml:space="preserve"> </t>
    </r>
    <r>
      <rPr>
        <sz val="11"/>
        <rFont val="標楷體"/>
        <family val="4"/>
      </rPr>
      <t>說</t>
    </r>
    <r>
      <rPr>
        <sz val="10"/>
        <rFont val="新細明體"/>
        <family val="1"/>
      </rPr>
      <t xml:space="preserve">  </t>
    </r>
    <r>
      <rPr>
        <sz val="11"/>
        <rFont val="新細明體"/>
        <family val="1"/>
      </rPr>
      <t xml:space="preserve">  </t>
    </r>
    <r>
      <rPr>
        <sz val="9"/>
        <rFont val="新細明體"/>
        <family val="1"/>
      </rPr>
      <t xml:space="preserve">   </t>
    </r>
    <r>
      <rPr>
        <sz val="11"/>
        <rFont val="新細明體"/>
        <family val="1"/>
      </rPr>
      <t xml:space="preserve"> </t>
    </r>
    <r>
      <rPr>
        <sz val="11"/>
        <rFont val="標楷體"/>
        <family val="4"/>
      </rPr>
      <t>明：</t>
    </r>
    <r>
      <rPr>
        <sz val="11"/>
        <rFont val="標楷體"/>
        <family val="4"/>
      </rPr>
      <t>區域排水包含中小排。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</si>
  <si>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、區域排水工程實施</t>
    </r>
  </si>
  <si>
    <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、屏東縣區域排水工程實施</t>
    </r>
  </si>
  <si>
    <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、嘉義市區域排水工程實施</t>
    </r>
  </si>
  <si>
    <r>
      <t>表</t>
    </r>
    <r>
      <rPr>
        <sz val="20"/>
        <rFont val="Times New Roman"/>
        <family val="1"/>
      </rPr>
      <t>30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、金門縣區域排水工程實施</t>
    </r>
  </si>
  <si>
    <r>
      <rPr>
        <sz val="11"/>
        <rFont val="Times New Roman"/>
        <family val="1"/>
      </rPr>
      <t>106</t>
    </r>
    <r>
      <rPr>
        <sz val="11"/>
        <rFont val="標楷體"/>
        <family val="4"/>
      </rPr>
      <t xml:space="preserve"> 年 度</t>
    </r>
  </si>
  <si>
    <r>
      <rPr>
        <sz val="12"/>
        <rFont val="Times New Roman"/>
        <family val="1"/>
      </rPr>
      <t>106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</si>
  <si>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</si>
  <si>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 xml:space="preserve"> 年 度</t>
    </r>
  </si>
  <si>
    <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、嘉義縣區域排水工程實施</t>
    </r>
  </si>
  <si>
    <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、雲林縣區域排水工程實施</t>
    </r>
  </si>
  <si>
    <r>
      <t>表</t>
    </r>
    <r>
      <rPr>
        <sz val="20"/>
        <rFont val="Times New Roman"/>
        <family val="1"/>
      </rPr>
      <t>27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、基隆市區域排水工程實施</t>
    </r>
  </si>
  <si>
    <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7</t>
    </r>
    <r>
      <rPr>
        <sz val="20"/>
        <rFont val="標楷體"/>
        <family val="4"/>
      </rPr>
      <t>、宜蘭縣區域排水工程實施</t>
    </r>
  </si>
  <si>
    <r>
      <t>表</t>
    </r>
    <r>
      <rPr>
        <sz val="20"/>
        <rFont val="Times New Roman"/>
        <family val="1"/>
      </rPr>
      <t>28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、新竹市區域排水工程實施</t>
    </r>
  </si>
  <si>
    <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8</t>
    </r>
    <r>
      <rPr>
        <sz val="20"/>
        <rFont val="標楷體"/>
        <family val="4"/>
      </rPr>
      <t>、彰化縣區域排水工程實施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</si>
</sst>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(* #,##0_);_(* \(#,##0\);_(* &quot;-&quot;??_);_(@_)"/>
    <numFmt numFmtId="178" formatCode="_(* #,##0_);_(* \(#,##0\);_(* &quot;-&quot;_);_(@_)"/>
    <numFmt numFmtId="179" formatCode="0_);[Red]\(0\)"/>
    <numFmt numFmtId="180" formatCode="...\ \ "/>
    <numFmt numFmtId="181" formatCode="_-* #,##0.0000_-;\-* #,##0.0000_-;_-* &quot;-&quot;????_-;_-@_-"/>
    <numFmt numFmtId="182" formatCode="0.0000_);[Red]\(0.0000\)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41" fontId="6" fillId="0" borderId="0" xfId="0" applyNumberFormat="1" applyFont="1" applyAlignment="1">
      <alignment/>
    </xf>
    <xf numFmtId="0" fontId="7" fillId="0" borderId="10" xfId="0" applyFont="1" applyBorder="1" applyAlignment="1">
      <alignment horizontal="distributed"/>
    </xf>
    <xf numFmtId="41" fontId="6" fillId="0" borderId="0" xfId="0" applyNumberFormat="1" applyFont="1" applyAlignment="1">
      <alignment horizontal="centerContinuous"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6" fillId="0" borderId="11" xfId="0" applyNumberFormat="1" applyFont="1" applyBorder="1" applyAlignment="1">
      <alignment horizontal="left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12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distributed"/>
    </xf>
    <xf numFmtId="0" fontId="7" fillId="0" borderId="16" xfId="0" applyNumberFormat="1" applyFont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0" fontId="7" fillId="0" borderId="17" xfId="0" applyFont="1" applyBorder="1" applyAlignment="1">
      <alignment horizontal="distributed"/>
    </xf>
    <xf numFmtId="41" fontId="6" fillId="0" borderId="10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horizontal="centerContinuous"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6" fillId="0" borderId="18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distributed"/>
    </xf>
    <xf numFmtId="0" fontId="6" fillId="0" borderId="19" xfId="0" applyFont="1" applyBorder="1" applyAlignment="1">
      <alignment horizontal="center" wrapText="1"/>
    </xf>
    <xf numFmtId="41" fontId="6" fillId="0" borderId="0" xfId="0" applyNumberFormat="1" applyFont="1" applyBorder="1" applyAlignment="1">
      <alignment horizontal="left" vertical="center"/>
    </xf>
    <xf numFmtId="0" fontId="7" fillId="0" borderId="16" xfId="0" applyFont="1" applyFill="1" applyBorder="1" applyAlignment="1">
      <alignment horizontal="distributed"/>
    </xf>
    <xf numFmtId="41" fontId="6" fillId="0" borderId="20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left" vertical="center"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7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41" fontId="7" fillId="0" borderId="13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41" fontId="7" fillId="0" borderId="1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Continuous"/>
    </xf>
    <xf numFmtId="41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180" fontId="11" fillId="0" borderId="11" xfId="34" applyNumberFormat="1" applyFont="1" applyBorder="1" applyAlignment="1">
      <alignment horizontal="right"/>
    </xf>
    <xf numFmtId="41" fontId="7" fillId="0" borderId="18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/>
    </xf>
    <xf numFmtId="41" fontId="7" fillId="0" borderId="11" xfId="0" applyNumberFormat="1" applyFont="1" applyBorder="1" applyAlignment="1">
      <alignment horizontal="center" vertical="center"/>
    </xf>
    <xf numFmtId="41" fontId="7" fillId="0" borderId="18" xfId="0" applyNumberFormat="1" applyFont="1" applyBorder="1" applyAlignment="1">
      <alignment horizontal="right" vertical="center"/>
    </xf>
    <xf numFmtId="41" fontId="7" fillId="0" borderId="18" xfId="0" applyNumberFormat="1" applyFont="1" applyBorder="1" applyAlignment="1">
      <alignment horizontal="left" vertical="center"/>
    </xf>
    <xf numFmtId="41" fontId="7" fillId="0" borderId="11" xfId="0" applyNumberFormat="1" applyFont="1" applyBorder="1" applyAlignment="1">
      <alignment horizontal="left" vertical="center"/>
    </xf>
    <xf numFmtId="41" fontId="7" fillId="0" borderId="18" xfId="0" applyNumberFormat="1" applyFont="1" applyFill="1" applyBorder="1" applyAlignment="1">
      <alignment horizontal="left" vertical="center"/>
    </xf>
    <xf numFmtId="41" fontId="7" fillId="0" borderId="11" xfId="0" applyNumberFormat="1" applyFont="1" applyFill="1" applyBorder="1" applyAlignment="1">
      <alignment horizontal="left" vertical="center"/>
    </xf>
    <xf numFmtId="181" fontId="2" fillId="0" borderId="0" xfId="0" applyNumberFormat="1" applyFont="1" applyAlignment="1">
      <alignment/>
    </xf>
    <xf numFmtId="0" fontId="7" fillId="0" borderId="16" xfId="0" applyFont="1" applyFill="1" applyBorder="1" applyAlignment="1">
      <alignment horizontal="distributed"/>
    </xf>
    <xf numFmtId="0" fontId="6" fillId="0" borderId="16" xfId="0" applyFont="1" applyFill="1" applyBorder="1" applyAlignment="1">
      <alignment horizontal="distributed"/>
    </xf>
    <xf numFmtId="41" fontId="9" fillId="0" borderId="18" xfId="0" applyNumberFormat="1" applyFont="1" applyFill="1" applyBorder="1" applyAlignment="1">
      <alignment horizontal="left" vertical="center"/>
    </xf>
    <xf numFmtId="41" fontId="9" fillId="0" borderId="18" xfId="0" applyNumberFormat="1" applyFont="1" applyBorder="1" applyAlignment="1">
      <alignment horizontal="left" vertical="center"/>
    </xf>
    <xf numFmtId="41" fontId="9" fillId="0" borderId="11" xfId="0" applyNumberFormat="1" applyFont="1" applyBorder="1" applyAlignment="1">
      <alignment horizontal="left" vertical="center"/>
    </xf>
    <xf numFmtId="41" fontId="9" fillId="0" borderId="11" xfId="0" applyNumberFormat="1" applyFont="1" applyFill="1" applyBorder="1" applyAlignment="1">
      <alignment horizontal="left" vertical="center"/>
    </xf>
    <xf numFmtId="179" fontId="9" fillId="0" borderId="18" xfId="0" applyNumberFormat="1" applyFont="1" applyFill="1" applyBorder="1" applyAlignment="1">
      <alignment vertical="center"/>
    </xf>
    <xf numFmtId="41" fontId="9" fillId="0" borderId="18" xfId="0" applyNumberFormat="1" applyFont="1" applyFill="1" applyBorder="1" applyAlignment="1">
      <alignment vertical="center"/>
    </xf>
    <xf numFmtId="41" fontId="9" fillId="0" borderId="11" xfId="0" applyNumberFormat="1" applyFont="1" applyBorder="1" applyAlignment="1">
      <alignment horizontal="center" vertical="center"/>
    </xf>
    <xf numFmtId="179" fontId="9" fillId="0" borderId="11" xfId="0" applyNumberFormat="1" applyFont="1" applyFill="1" applyBorder="1" applyAlignment="1">
      <alignment vertical="center"/>
    </xf>
    <xf numFmtId="41" fontId="9" fillId="0" borderId="11" xfId="0" applyNumberFormat="1" applyFont="1" applyFill="1" applyBorder="1" applyAlignment="1">
      <alignment vertical="center"/>
    </xf>
    <xf numFmtId="41" fontId="9" fillId="0" borderId="18" xfId="0" applyNumberFormat="1" applyFont="1" applyBorder="1" applyAlignment="1">
      <alignment vertical="center"/>
    </xf>
    <xf numFmtId="179" fontId="9" fillId="0" borderId="18" xfId="0" applyNumberFormat="1" applyFont="1" applyBorder="1" applyAlignment="1">
      <alignment vertical="center"/>
    </xf>
    <xf numFmtId="41" fontId="9" fillId="0" borderId="14" xfId="0" applyNumberFormat="1" applyFont="1" applyFill="1" applyBorder="1" applyAlignment="1">
      <alignment/>
    </xf>
    <xf numFmtId="41" fontId="9" fillId="0" borderId="14" xfId="0" applyNumberFormat="1" applyFont="1" applyBorder="1" applyAlignment="1">
      <alignment/>
    </xf>
    <xf numFmtId="41" fontId="9" fillId="0" borderId="15" xfId="0" applyNumberFormat="1" applyFont="1" applyBorder="1" applyAlignment="1">
      <alignment/>
    </xf>
    <xf numFmtId="41" fontId="9" fillId="0" borderId="15" xfId="0" applyNumberFormat="1" applyFont="1" applyFill="1" applyBorder="1" applyAlignment="1">
      <alignment/>
    </xf>
    <xf numFmtId="41" fontId="2" fillId="0" borderId="18" xfId="0" applyNumberFormat="1" applyFont="1" applyBorder="1" applyAlignment="1">
      <alignment horizontal="left" vertical="center"/>
    </xf>
    <xf numFmtId="41" fontId="2" fillId="0" borderId="11" xfId="0" applyNumberFormat="1" applyFont="1" applyBorder="1" applyAlignment="1">
      <alignment horizontal="left" vertical="center"/>
    </xf>
    <xf numFmtId="41" fontId="2" fillId="0" borderId="14" xfId="0" applyNumberFormat="1" applyFont="1" applyBorder="1" applyAlignment="1">
      <alignment horizontal="left" vertical="center"/>
    </xf>
    <xf numFmtId="41" fontId="2" fillId="0" borderId="15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>
      <alignment horizontal="distributed"/>
    </xf>
    <xf numFmtId="41" fontId="2" fillId="0" borderId="17" xfId="0" applyNumberFormat="1" applyFont="1" applyBorder="1" applyAlignment="1">
      <alignment horizontal="left" vertical="center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181" fontId="6" fillId="0" borderId="0" xfId="0" applyNumberFormat="1" applyFont="1" applyAlignment="1">
      <alignment/>
    </xf>
    <xf numFmtId="41" fontId="7" fillId="0" borderId="20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41" fontId="7" fillId="0" borderId="19" xfId="0" applyNumberFormat="1" applyFont="1" applyBorder="1" applyAlignment="1">
      <alignment horizontal="center" vertical="center"/>
    </xf>
    <xf numFmtId="41" fontId="7" fillId="0" borderId="23" xfId="0" applyNumberFormat="1" applyFont="1" applyBorder="1" applyAlignment="1">
      <alignment horizontal="center" vertical="center"/>
    </xf>
    <xf numFmtId="41" fontId="7" fillId="0" borderId="2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41" fontId="6" fillId="0" borderId="20" xfId="0" applyNumberFormat="1" applyFont="1" applyBorder="1" applyAlignment="1">
      <alignment horizontal="center" vertical="center"/>
    </xf>
    <xf numFmtId="41" fontId="6" fillId="0" borderId="22" xfId="0" applyNumberFormat="1" applyFont="1" applyBorder="1" applyAlignment="1">
      <alignment horizontal="center" vertical="center"/>
    </xf>
    <xf numFmtId="41" fontId="6" fillId="0" borderId="23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0</xdr:col>
      <xdr:colOff>323850</xdr:colOff>
      <xdr:row>45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85725"/>
          <a:ext cx="247650" cy="6457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153</xdr:row>
      <xdr:rowOff>0</xdr:rowOff>
    </xdr:from>
    <xdr:to>
      <xdr:col>0</xdr:col>
      <xdr:colOff>76200</xdr:colOff>
      <xdr:row>153</xdr:row>
      <xdr:rowOff>0</xdr:rowOff>
    </xdr:to>
    <xdr:sp>
      <xdr:nvSpPr>
        <xdr:cNvPr id="1" name="Rectangle 8"/>
        <xdr:cNvSpPr>
          <a:spLocks/>
        </xdr:cNvSpPr>
      </xdr:nvSpPr>
      <xdr:spPr>
        <a:xfrm>
          <a:off x="0" y="24431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0</xdr:colOff>
      <xdr:row>221</xdr:row>
      <xdr:rowOff>0</xdr:rowOff>
    </xdr:from>
    <xdr:to>
      <xdr:col>0</xdr:col>
      <xdr:colOff>76200</xdr:colOff>
      <xdr:row>221</xdr:row>
      <xdr:rowOff>0</xdr:rowOff>
    </xdr:to>
    <xdr:sp>
      <xdr:nvSpPr>
        <xdr:cNvPr id="2" name="Rectangle 13"/>
        <xdr:cNvSpPr>
          <a:spLocks/>
        </xdr:cNvSpPr>
      </xdr:nvSpPr>
      <xdr:spPr>
        <a:xfrm>
          <a:off x="0" y="35290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0</xdr:col>
      <xdr:colOff>0</xdr:colOff>
      <xdr:row>221</xdr:row>
      <xdr:rowOff>0</xdr:rowOff>
    </xdr:from>
    <xdr:to>
      <xdr:col>0</xdr:col>
      <xdr:colOff>76200</xdr:colOff>
      <xdr:row>221</xdr:row>
      <xdr:rowOff>0</xdr:rowOff>
    </xdr:to>
    <xdr:sp>
      <xdr:nvSpPr>
        <xdr:cNvPr id="3" name="Rectangle 14"/>
        <xdr:cNvSpPr>
          <a:spLocks/>
        </xdr:cNvSpPr>
      </xdr:nvSpPr>
      <xdr:spPr>
        <a:xfrm>
          <a:off x="0" y="35290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5.50390625" style="1" customWidth="1"/>
    <col min="2" max="2" width="17.625" style="1" customWidth="1"/>
    <col min="3" max="3" width="11.625" style="1" customWidth="1"/>
    <col min="4" max="4" width="5.625" style="1" customWidth="1"/>
    <col min="5" max="5" width="10.375" style="1" customWidth="1"/>
    <col min="6" max="6" width="5.625" style="1" customWidth="1"/>
    <col min="7" max="7" width="8.375" style="1" customWidth="1"/>
    <col min="8" max="8" width="10.375" style="1" customWidth="1"/>
    <col min="9" max="9" width="5.625" style="1" customWidth="1"/>
    <col min="10" max="10" width="8.375" style="1" customWidth="1"/>
    <col min="11" max="11" width="9.625" style="1" customWidth="1"/>
    <col min="12" max="12" width="5.625" style="1" customWidth="1"/>
    <col min="13" max="13" width="8.375" style="1" customWidth="1"/>
    <col min="14" max="14" width="10.125" style="1" customWidth="1"/>
    <col min="15" max="15" width="5.625" style="1" customWidth="1"/>
    <col min="16" max="16" width="9.875" style="1" hidden="1" customWidth="1"/>
    <col min="17" max="17" width="11.50390625" style="1" hidden="1" customWidth="1"/>
    <col min="18" max="21" width="9.875" style="1" hidden="1" customWidth="1"/>
    <col min="22" max="22" width="11.00390625" style="1" hidden="1" customWidth="1"/>
    <col min="23" max="23" width="9.875" style="1" hidden="1" customWidth="1"/>
    <col min="24" max="24" width="0" style="1" hidden="1" customWidth="1"/>
    <col min="25" max="25" width="9.00390625" style="1" customWidth="1"/>
    <col min="26" max="26" width="10.50390625" style="1" customWidth="1"/>
    <col min="27" max="16384" width="9.00390625" style="1" customWidth="1"/>
  </cols>
  <sheetData>
    <row r="1" spans="2:19" s="7" customFormat="1" ht="48" customHeight="1">
      <c r="B1" s="77" t="s">
        <v>75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"/>
      <c r="Q1" s="6"/>
      <c r="S1" s="6"/>
    </row>
    <row r="2" spans="2:19" s="10" customFormat="1" ht="15.75" customHeight="1">
      <c r="B2" s="90" t="s">
        <v>68</v>
      </c>
      <c r="C2" s="87" t="s">
        <v>29</v>
      </c>
      <c r="D2" s="87"/>
      <c r="E2" s="87" t="s">
        <v>40</v>
      </c>
      <c r="F2" s="87"/>
      <c r="G2" s="87"/>
      <c r="H2" s="85" t="s">
        <v>28</v>
      </c>
      <c r="I2" s="88"/>
      <c r="J2" s="89"/>
      <c r="K2" s="88" t="s">
        <v>0</v>
      </c>
      <c r="L2" s="88"/>
      <c r="M2" s="88"/>
      <c r="N2" s="85" t="s">
        <v>44</v>
      </c>
      <c r="O2" s="86"/>
      <c r="P2" s="26"/>
      <c r="Q2" s="26"/>
      <c r="S2" s="9"/>
    </row>
    <row r="3" spans="2:19" s="10" customFormat="1" ht="15.75" customHeight="1">
      <c r="B3" s="91"/>
      <c r="C3" s="34" t="s">
        <v>1</v>
      </c>
      <c r="D3" s="35"/>
      <c r="E3" s="36" t="s">
        <v>1</v>
      </c>
      <c r="F3" s="35"/>
      <c r="G3" s="37" t="s">
        <v>41</v>
      </c>
      <c r="H3" s="34" t="s">
        <v>1</v>
      </c>
      <c r="I3" s="35"/>
      <c r="J3" s="37" t="s">
        <v>41</v>
      </c>
      <c r="K3" s="36" t="s">
        <v>1</v>
      </c>
      <c r="L3" s="35"/>
      <c r="M3" s="36" t="s">
        <v>41</v>
      </c>
      <c r="N3" s="36" t="s">
        <v>34</v>
      </c>
      <c r="O3" s="38"/>
      <c r="P3" s="9"/>
      <c r="Q3" s="9"/>
      <c r="S3" s="9"/>
    </row>
    <row r="4" spans="2:19" s="10" customFormat="1" ht="15.75" customHeight="1">
      <c r="B4" s="92"/>
      <c r="C4" s="39" t="s">
        <v>2</v>
      </c>
      <c r="D4" s="40" t="s">
        <v>25</v>
      </c>
      <c r="E4" s="39" t="s">
        <v>2</v>
      </c>
      <c r="F4" s="40" t="s">
        <v>25</v>
      </c>
      <c r="G4" s="39" t="s">
        <v>3</v>
      </c>
      <c r="H4" s="39" t="s">
        <v>2</v>
      </c>
      <c r="I4" s="40" t="s">
        <v>25</v>
      </c>
      <c r="J4" s="39" t="s">
        <v>3</v>
      </c>
      <c r="K4" s="39" t="s">
        <v>2</v>
      </c>
      <c r="L4" s="40" t="s">
        <v>25</v>
      </c>
      <c r="M4" s="41" t="s">
        <v>3</v>
      </c>
      <c r="N4" s="42" t="s">
        <v>36</v>
      </c>
      <c r="O4" s="40" t="s">
        <v>25</v>
      </c>
      <c r="P4" s="9"/>
      <c r="Q4" s="9"/>
      <c r="S4" s="9"/>
    </row>
    <row r="5" spans="2:19" s="10" customFormat="1" ht="14.25" customHeight="1" hidden="1">
      <c r="B5" s="2" t="s">
        <v>45</v>
      </c>
      <c r="C5" s="37">
        <v>0</v>
      </c>
      <c r="D5" s="43"/>
      <c r="E5" s="37">
        <v>332731</v>
      </c>
      <c r="F5" s="43"/>
      <c r="G5" s="37">
        <v>0</v>
      </c>
      <c r="H5" s="37">
        <v>71379</v>
      </c>
      <c r="I5" s="43"/>
      <c r="J5" s="37">
        <v>14</v>
      </c>
      <c r="K5" s="37">
        <v>50038</v>
      </c>
      <c r="L5" s="43"/>
      <c r="M5" s="36">
        <v>6</v>
      </c>
      <c r="N5" s="44" t="s">
        <v>46</v>
      </c>
      <c r="O5" s="43"/>
      <c r="P5" s="9"/>
      <c r="Q5" s="9"/>
      <c r="S5" s="9"/>
    </row>
    <row r="6" spans="2:19" s="10" customFormat="1" ht="14.25" customHeight="1" hidden="1">
      <c r="B6" s="24" t="s">
        <v>26</v>
      </c>
      <c r="C6" s="45">
        <v>726</v>
      </c>
      <c r="D6" s="46"/>
      <c r="E6" s="45">
        <v>567835</v>
      </c>
      <c r="F6" s="46"/>
      <c r="G6" s="45">
        <v>0</v>
      </c>
      <c r="H6" s="45">
        <v>139011</v>
      </c>
      <c r="I6" s="46"/>
      <c r="J6" s="45">
        <v>30</v>
      </c>
      <c r="K6" s="45">
        <v>13385</v>
      </c>
      <c r="L6" s="46"/>
      <c r="M6" s="47">
        <v>1</v>
      </c>
      <c r="N6" s="44" t="s">
        <v>46</v>
      </c>
      <c r="O6" s="46"/>
      <c r="P6" s="9"/>
      <c r="Q6" s="9"/>
      <c r="S6" s="9"/>
    </row>
    <row r="7" spans="2:15" ht="14.25" customHeight="1" hidden="1">
      <c r="B7" s="24" t="s">
        <v>27</v>
      </c>
      <c r="C7" s="48">
        <v>5306</v>
      </c>
      <c r="D7" s="49"/>
      <c r="E7" s="49">
        <v>453440</v>
      </c>
      <c r="F7" s="49"/>
      <c r="G7" s="49">
        <v>0</v>
      </c>
      <c r="H7" s="48">
        <v>132093</v>
      </c>
      <c r="I7" s="49"/>
      <c r="J7" s="49">
        <v>13</v>
      </c>
      <c r="K7" s="49">
        <v>20526</v>
      </c>
      <c r="L7" s="49"/>
      <c r="M7" s="50">
        <v>1</v>
      </c>
      <c r="N7" s="44" t="s">
        <v>46</v>
      </c>
      <c r="O7" s="50"/>
    </row>
    <row r="8" spans="2:15" ht="14.25" customHeight="1" hidden="1">
      <c r="B8" s="24" t="s">
        <v>31</v>
      </c>
      <c r="C8" s="48">
        <v>3930</v>
      </c>
      <c r="D8" s="33"/>
      <c r="E8" s="49">
        <v>636069</v>
      </c>
      <c r="F8" s="49"/>
      <c r="G8" s="49">
        <v>2</v>
      </c>
      <c r="H8" s="48">
        <v>82366</v>
      </c>
      <c r="I8" s="49"/>
      <c r="J8" s="49">
        <v>8</v>
      </c>
      <c r="K8" s="49">
        <v>47853</v>
      </c>
      <c r="L8" s="49"/>
      <c r="M8" s="50">
        <v>10</v>
      </c>
      <c r="N8" s="44" t="s">
        <v>46</v>
      </c>
      <c r="O8" s="50"/>
    </row>
    <row r="9" spans="2:15" ht="14.25" customHeight="1" hidden="1">
      <c r="B9" s="24" t="s">
        <v>32</v>
      </c>
      <c r="C9" s="48">
        <v>27541</v>
      </c>
      <c r="D9" s="33"/>
      <c r="E9" s="49">
        <v>436407</v>
      </c>
      <c r="F9" s="49"/>
      <c r="G9" s="49">
        <v>0</v>
      </c>
      <c r="H9" s="48">
        <v>116333</v>
      </c>
      <c r="I9" s="49"/>
      <c r="J9" s="49">
        <v>25</v>
      </c>
      <c r="K9" s="49">
        <v>41398</v>
      </c>
      <c r="L9" s="49"/>
      <c r="M9" s="50">
        <v>22</v>
      </c>
      <c r="N9" s="49">
        <v>355839</v>
      </c>
      <c r="O9" s="50"/>
    </row>
    <row r="10" spans="2:15" ht="14.25" customHeight="1" hidden="1">
      <c r="B10" s="24" t="s">
        <v>33</v>
      </c>
      <c r="C10" s="48">
        <v>21939</v>
      </c>
      <c r="D10" s="33"/>
      <c r="E10" s="49">
        <v>326248</v>
      </c>
      <c r="F10" s="49"/>
      <c r="G10" s="49">
        <v>5</v>
      </c>
      <c r="H10" s="48">
        <v>150755</v>
      </c>
      <c r="I10" s="49"/>
      <c r="J10" s="49">
        <v>68</v>
      </c>
      <c r="K10" s="49">
        <v>53398</v>
      </c>
      <c r="L10" s="49"/>
      <c r="M10" s="50">
        <v>14</v>
      </c>
      <c r="N10" s="49">
        <v>861191</v>
      </c>
      <c r="O10" s="50"/>
    </row>
    <row r="11" spans="2:15" ht="14.25" customHeight="1" hidden="1">
      <c r="B11" s="24" t="s">
        <v>37</v>
      </c>
      <c r="C11" s="48">
        <v>11035</v>
      </c>
      <c r="D11" s="33"/>
      <c r="E11" s="49">
        <v>350803</v>
      </c>
      <c r="F11" s="49"/>
      <c r="G11" s="49">
        <v>7</v>
      </c>
      <c r="H11" s="48">
        <v>149436</v>
      </c>
      <c r="I11" s="49"/>
      <c r="J11" s="49">
        <v>136</v>
      </c>
      <c r="K11" s="49">
        <v>71837</v>
      </c>
      <c r="L11" s="49"/>
      <c r="M11" s="50">
        <v>5</v>
      </c>
      <c r="N11" s="49">
        <v>655186</v>
      </c>
      <c r="O11" s="50"/>
    </row>
    <row r="12" spans="2:15" ht="14.25" customHeight="1" hidden="1">
      <c r="B12" s="24" t="s">
        <v>38</v>
      </c>
      <c r="C12" s="51">
        <v>12505</v>
      </c>
      <c r="D12" s="51"/>
      <c r="E12" s="51">
        <v>230533</v>
      </c>
      <c r="F12" s="51"/>
      <c r="G12" s="51">
        <v>2</v>
      </c>
      <c r="H12" s="51">
        <v>146800</v>
      </c>
      <c r="I12" s="51"/>
      <c r="J12" s="51">
        <v>186</v>
      </c>
      <c r="K12" s="49">
        <v>82168</v>
      </c>
      <c r="L12" s="49"/>
      <c r="M12" s="50">
        <v>97</v>
      </c>
      <c r="N12" s="51">
        <v>654684</v>
      </c>
      <c r="O12" s="52"/>
    </row>
    <row r="13" spans="2:15" ht="15" customHeight="1" hidden="1">
      <c r="B13" s="54" t="s">
        <v>47</v>
      </c>
      <c r="C13" s="56">
        <v>46712</v>
      </c>
      <c r="D13" s="56"/>
      <c r="E13" s="56">
        <v>432602</v>
      </c>
      <c r="F13" s="56"/>
      <c r="G13" s="56">
        <v>0</v>
      </c>
      <c r="H13" s="56">
        <v>163413</v>
      </c>
      <c r="I13" s="56"/>
      <c r="J13" s="56">
        <v>220</v>
      </c>
      <c r="K13" s="57">
        <v>36261</v>
      </c>
      <c r="L13" s="57"/>
      <c r="M13" s="58">
        <v>16</v>
      </c>
      <c r="N13" s="56">
        <v>497248</v>
      </c>
      <c r="O13" s="59"/>
    </row>
    <row r="14" spans="2:15" ht="15" customHeight="1" hidden="1">
      <c r="B14" s="54" t="s">
        <v>48</v>
      </c>
      <c r="C14" s="56">
        <v>28727</v>
      </c>
      <c r="D14" s="56"/>
      <c r="E14" s="56">
        <v>162876</v>
      </c>
      <c r="F14" s="56"/>
      <c r="G14" s="56">
        <v>129</v>
      </c>
      <c r="H14" s="56">
        <v>154616</v>
      </c>
      <c r="I14" s="56"/>
      <c r="J14" s="56">
        <v>87</v>
      </c>
      <c r="K14" s="57">
        <v>27006</v>
      </c>
      <c r="L14" s="57"/>
      <c r="M14" s="58">
        <v>3</v>
      </c>
      <c r="N14" s="56">
        <v>293671</v>
      </c>
      <c r="O14" s="59"/>
    </row>
    <row r="15" spans="2:15" ht="15" customHeight="1">
      <c r="B15" s="54" t="s">
        <v>49</v>
      </c>
      <c r="C15" s="56">
        <v>15116</v>
      </c>
      <c r="D15" s="56"/>
      <c r="E15" s="56">
        <v>150728</v>
      </c>
      <c r="F15" s="56"/>
      <c r="G15" s="56">
        <v>229</v>
      </c>
      <c r="H15" s="56">
        <v>145561</v>
      </c>
      <c r="I15" s="56"/>
      <c r="J15" s="56">
        <v>81</v>
      </c>
      <c r="K15" s="57">
        <v>66889</v>
      </c>
      <c r="L15" s="57"/>
      <c r="M15" s="58">
        <v>11</v>
      </c>
      <c r="N15" s="56">
        <v>319773</v>
      </c>
      <c r="O15" s="59"/>
    </row>
    <row r="16" spans="2:15" ht="15" customHeight="1">
      <c r="B16" s="54" t="s">
        <v>50</v>
      </c>
      <c r="C16" s="56">
        <v>29234</v>
      </c>
      <c r="D16" s="56"/>
      <c r="E16" s="56">
        <v>114527</v>
      </c>
      <c r="F16" s="56"/>
      <c r="G16" s="56">
        <v>358</v>
      </c>
      <c r="H16" s="56">
        <v>97472</v>
      </c>
      <c r="I16" s="56"/>
      <c r="J16" s="56">
        <v>168</v>
      </c>
      <c r="K16" s="57">
        <v>53575</v>
      </c>
      <c r="L16" s="57"/>
      <c r="M16" s="58">
        <v>4</v>
      </c>
      <c r="N16" s="56">
        <v>415204</v>
      </c>
      <c r="O16" s="59"/>
    </row>
    <row r="17" spans="2:15" ht="15" customHeight="1">
      <c r="B17" s="54" t="s">
        <v>51</v>
      </c>
      <c r="C17" s="56">
        <v>17399</v>
      </c>
      <c r="D17" s="56"/>
      <c r="E17" s="56">
        <v>127523</v>
      </c>
      <c r="F17" s="56"/>
      <c r="G17" s="56">
        <v>657</v>
      </c>
      <c r="H17" s="56">
        <v>96406</v>
      </c>
      <c r="I17" s="56"/>
      <c r="J17" s="56">
        <v>78</v>
      </c>
      <c r="K17" s="57">
        <v>40570</v>
      </c>
      <c r="L17" s="57"/>
      <c r="M17" s="57">
        <v>5</v>
      </c>
      <c r="N17" s="56">
        <v>611448</v>
      </c>
      <c r="O17" s="59"/>
    </row>
    <row r="18" spans="2:15" ht="15" customHeight="1">
      <c r="B18" s="54" t="s">
        <v>69</v>
      </c>
      <c r="C18" s="56">
        <v>17172</v>
      </c>
      <c r="D18" s="56"/>
      <c r="E18" s="56">
        <v>114822</v>
      </c>
      <c r="F18" s="56"/>
      <c r="G18" s="56">
        <v>775</v>
      </c>
      <c r="H18" s="56">
        <v>67983</v>
      </c>
      <c r="I18" s="56"/>
      <c r="J18" s="56">
        <v>48</v>
      </c>
      <c r="K18" s="57">
        <v>22293</v>
      </c>
      <c r="L18" s="57"/>
      <c r="M18" s="57">
        <v>9</v>
      </c>
      <c r="N18" s="56">
        <v>946933</v>
      </c>
      <c r="O18" s="59"/>
    </row>
    <row r="19" spans="2:15" ht="15" customHeight="1">
      <c r="B19" s="54" t="s">
        <v>79</v>
      </c>
      <c r="C19" s="56">
        <f>SUM(C21:C42)</f>
        <v>5156</v>
      </c>
      <c r="D19" s="56"/>
      <c r="E19" s="56">
        <f>SUM(E21:E42)</f>
        <v>97599</v>
      </c>
      <c r="F19" s="56"/>
      <c r="G19" s="56">
        <f>SUM(G21:G42)</f>
        <v>458</v>
      </c>
      <c r="H19" s="56">
        <f>SUM(H21:H42)</f>
        <v>89573</v>
      </c>
      <c r="I19" s="56"/>
      <c r="J19" s="56">
        <f>SUM(J21:J42)</f>
        <v>64</v>
      </c>
      <c r="K19" s="56">
        <f>SUM(K21:K42)</f>
        <v>27112</v>
      </c>
      <c r="L19" s="57"/>
      <c r="M19" s="56">
        <f>SUM(M21:M42)</f>
        <v>14</v>
      </c>
      <c r="N19" s="56">
        <f>SUM(N21:N42)</f>
        <v>1128696</v>
      </c>
      <c r="O19" s="59"/>
    </row>
    <row r="20" spans="2:15" ht="3" customHeight="1">
      <c r="B20" s="24"/>
      <c r="C20" s="56"/>
      <c r="D20" s="56"/>
      <c r="E20" s="56"/>
      <c r="F20" s="56"/>
      <c r="G20" s="56"/>
      <c r="H20" s="56"/>
      <c r="I20" s="56"/>
      <c r="J20" s="56"/>
      <c r="K20" s="57"/>
      <c r="L20" s="57"/>
      <c r="M20" s="58"/>
      <c r="N20" s="56"/>
      <c r="O20" s="59"/>
    </row>
    <row r="21" spans="2:26" ht="13.5" customHeight="1">
      <c r="B21" s="16" t="s">
        <v>39</v>
      </c>
      <c r="C21" s="56">
        <f>'縣市表'!B15</f>
        <v>248</v>
      </c>
      <c r="D21" s="60">
        <f>RANK(C21,($C$21:$C$42),0)</f>
        <v>5</v>
      </c>
      <c r="E21" s="56">
        <f>'縣市表'!C15</f>
        <v>10246</v>
      </c>
      <c r="F21" s="60">
        <f>RANK(E21,($E$21:$E$42),0)</f>
        <v>3</v>
      </c>
      <c r="G21" s="56">
        <f>'縣市表'!D15</f>
        <v>0</v>
      </c>
      <c r="H21" s="56">
        <f>'縣市表'!E15</f>
        <v>1171</v>
      </c>
      <c r="I21" s="60">
        <f>RANK(H21,($H$21:$H$42),0)</f>
        <v>12</v>
      </c>
      <c r="J21" s="56">
        <f>'縣市表'!F15</f>
        <v>0</v>
      </c>
      <c r="K21" s="57">
        <f>'縣市表'!G15</f>
        <v>1110</v>
      </c>
      <c r="L21" s="66">
        <f>RANK(K21,($K$21:$K$42),0)</f>
        <v>9</v>
      </c>
      <c r="M21" s="62">
        <f>'縣市表'!H15</f>
        <v>0</v>
      </c>
      <c r="N21" s="56">
        <f>'縣市表'!I15</f>
        <v>85964</v>
      </c>
      <c r="O21" s="63">
        <f>RANK(N21,($N$21:$N$42),0)</f>
        <v>4</v>
      </c>
      <c r="P21" s="53">
        <f aca="true" t="shared" si="0" ref="P21:P27">C21/$C$17*100</f>
        <v>1.4253692740962125</v>
      </c>
      <c r="Q21" s="53">
        <f aca="true" t="shared" si="1" ref="Q21:Q42">E21/$E$17*100</f>
        <v>8.034629047309112</v>
      </c>
      <c r="R21" s="53">
        <f aca="true" t="shared" si="2" ref="R21:R42">G21/$G$17*100</f>
        <v>0</v>
      </c>
      <c r="S21" s="53">
        <f aca="true" t="shared" si="3" ref="S21:S26">H21/$H$17*100</f>
        <v>1.2146546895421446</v>
      </c>
      <c r="T21" s="53">
        <f aca="true" t="shared" si="4" ref="T21:T26">J21/$J$17*100</f>
        <v>0</v>
      </c>
      <c r="U21" s="53">
        <f aca="true" t="shared" si="5" ref="U21:U26">K21/$K$17*100</f>
        <v>2.7360118314025144</v>
      </c>
      <c r="V21" s="53">
        <f aca="true" t="shared" si="6" ref="V21:V26">M21/$M$17*100</f>
        <v>0</v>
      </c>
      <c r="W21" s="53">
        <f aca="true" t="shared" si="7" ref="W21:W26">N21/$N$17*100</f>
        <v>14.059085972969083</v>
      </c>
      <c r="Z21" s="84"/>
    </row>
    <row r="22" spans="2:26" ht="13.5" customHeight="1">
      <c r="B22" s="15" t="s">
        <v>20</v>
      </c>
      <c r="C22" s="56">
        <f>'縣市表'!B32</f>
        <v>311</v>
      </c>
      <c r="D22" s="60">
        <f>RANK(C22,($C$21:$C$42),0)</f>
        <v>4</v>
      </c>
      <c r="E22" s="56">
        <f>'縣市表'!C32</f>
        <v>0</v>
      </c>
      <c r="F22" s="61">
        <v>0</v>
      </c>
      <c r="G22" s="56">
        <f>'縣市表'!D32</f>
        <v>0</v>
      </c>
      <c r="H22" s="56">
        <f>'縣市表'!E32</f>
        <v>0</v>
      </c>
      <c r="I22" s="61">
        <v>0</v>
      </c>
      <c r="J22" s="56">
        <f>'縣市表'!F32</f>
        <v>0</v>
      </c>
      <c r="K22" s="57">
        <f>'縣市表'!G32</f>
        <v>0</v>
      </c>
      <c r="L22" s="61">
        <v>0</v>
      </c>
      <c r="M22" s="62">
        <f>'縣市表'!H32</f>
        <v>0</v>
      </c>
      <c r="N22" s="56">
        <f>'縣市表'!I32</f>
        <v>0</v>
      </c>
      <c r="O22" s="64">
        <v>0</v>
      </c>
      <c r="P22" s="53">
        <f t="shared" si="0"/>
        <v>1.7874590493706533</v>
      </c>
      <c r="Q22" s="53">
        <f t="shared" si="1"/>
        <v>0</v>
      </c>
      <c r="R22" s="53">
        <f t="shared" si="2"/>
        <v>0</v>
      </c>
      <c r="S22" s="53">
        <f t="shared" si="3"/>
        <v>0</v>
      </c>
      <c r="T22" s="53">
        <f t="shared" si="4"/>
        <v>0</v>
      </c>
      <c r="U22" s="53">
        <f t="shared" si="5"/>
        <v>0</v>
      </c>
      <c r="V22" s="53">
        <f t="shared" si="6"/>
        <v>0</v>
      </c>
      <c r="W22" s="53">
        <f t="shared" si="7"/>
        <v>0</v>
      </c>
      <c r="Z22" s="84"/>
    </row>
    <row r="23" spans="2:26" ht="13.5" customHeight="1">
      <c r="B23" s="15" t="s">
        <v>42</v>
      </c>
      <c r="C23" s="61">
        <f>'縣市表'!B49</f>
        <v>1495</v>
      </c>
      <c r="D23" s="60">
        <f>RANK(C23,($C$21:$C$42),0)</f>
        <v>2</v>
      </c>
      <c r="E23" s="61">
        <f>'縣市表'!C49</f>
        <v>2585</v>
      </c>
      <c r="F23" s="60">
        <f aca="true" t="shared" si="8" ref="F23:F28">RANK(E23,($E$21:$E$42),0)</f>
        <v>5</v>
      </c>
      <c r="G23" s="61">
        <f>'縣市表'!D49</f>
        <v>2</v>
      </c>
      <c r="H23" s="61">
        <f>'縣市表'!E49</f>
        <v>4100</v>
      </c>
      <c r="I23" s="60">
        <f aca="true" t="shared" si="9" ref="I23:I31">RANK(H23,($H$21:$H$42),0)</f>
        <v>8</v>
      </c>
      <c r="J23" s="61">
        <f>'縣市表'!F49</f>
        <v>1</v>
      </c>
      <c r="K23" s="65">
        <f>'縣市表'!G49</f>
        <v>3672</v>
      </c>
      <c r="L23" s="66">
        <f>RANK(K23,($K$21:$K$42),0)</f>
        <v>5</v>
      </c>
      <c r="M23" s="62">
        <f>'縣市表'!H49</f>
        <v>0</v>
      </c>
      <c r="N23" s="61">
        <f>'縣市表'!I49</f>
        <v>542202</v>
      </c>
      <c r="O23" s="63">
        <f>RANK(N23,($N$21:$N$42),0)</f>
        <v>1</v>
      </c>
      <c r="P23" s="53">
        <f>C23/$C$17*100</f>
        <v>8.59244784182999</v>
      </c>
      <c r="Q23" s="53">
        <f>E23/$E$17*100</f>
        <v>2.027085310100923</v>
      </c>
      <c r="R23" s="53">
        <f>G23/$G$17*100</f>
        <v>0.30441400304414</v>
      </c>
      <c r="S23" s="53">
        <f t="shared" si="3"/>
        <v>4.252847333153538</v>
      </c>
      <c r="T23" s="53">
        <f t="shared" si="4"/>
        <v>1.282051282051282</v>
      </c>
      <c r="U23" s="53">
        <f t="shared" si="5"/>
        <v>9.051022923342371</v>
      </c>
      <c r="V23" s="53">
        <f t="shared" si="6"/>
        <v>0</v>
      </c>
      <c r="W23" s="53">
        <f t="shared" si="7"/>
        <v>88.67507948345566</v>
      </c>
      <c r="Z23" s="84"/>
    </row>
    <row r="24" spans="2:26" ht="13.5" customHeight="1">
      <c r="B24" s="27" t="s">
        <v>17</v>
      </c>
      <c r="C24" s="56">
        <f>'縣市表'!B66</f>
        <v>2372</v>
      </c>
      <c r="D24" s="60">
        <f>RANK(C24,($C$21:$C$42),0)</f>
        <v>1</v>
      </c>
      <c r="E24" s="56">
        <f>'縣市表'!C66</f>
        <v>125</v>
      </c>
      <c r="F24" s="60">
        <f t="shared" si="8"/>
        <v>10</v>
      </c>
      <c r="G24" s="56">
        <f>'縣市表'!D66</f>
        <v>0</v>
      </c>
      <c r="H24" s="56">
        <f>'縣市表'!E66</f>
        <v>1228</v>
      </c>
      <c r="I24" s="60">
        <f t="shared" si="9"/>
        <v>11</v>
      </c>
      <c r="J24" s="56">
        <f>'縣市表'!F66</f>
        <v>4</v>
      </c>
      <c r="K24" s="57">
        <f>'縣市表'!G66</f>
        <v>30</v>
      </c>
      <c r="L24" s="66">
        <f>RANK(K24,($K$21:$K$42),0)</f>
        <v>15</v>
      </c>
      <c r="M24" s="62">
        <f>'縣市表'!H66</f>
        <v>0</v>
      </c>
      <c r="N24" s="56">
        <f>'縣市表'!I66</f>
        <v>0</v>
      </c>
      <c r="O24" s="64">
        <v>0</v>
      </c>
      <c r="P24" s="53">
        <f t="shared" si="0"/>
        <v>13.632967411920225</v>
      </c>
      <c r="Q24" s="53">
        <f t="shared" si="1"/>
        <v>0.09802153337045083</v>
      </c>
      <c r="R24" s="53">
        <f t="shared" si="2"/>
        <v>0</v>
      </c>
      <c r="S24" s="53">
        <f t="shared" si="3"/>
        <v>1.2737796402713526</v>
      </c>
      <c r="T24" s="53">
        <f t="shared" si="4"/>
        <v>5.128205128205128</v>
      </c>
      <c r="U24" s="53">
        <f t="shared" si="5"/>
        <v>0.07394626571358145</v>
      </c>
      <c r="V24" s="53">
        <f t="shared" si="6"/>
        <v>0</v>
      </c>
      <c r="W24" s="53">
        <f t="shared" si="7"/>
        <v>0</v>
      </c>
      <c r="Z24" s="84"/>
    </row>
    <row r="25" spans="2:26" ht="13.5" customHeight="1">
      <c r="B25" s="15" t="s">
        <v>19</v>
      </c>
      <c r="C25" s="56">
        <f>'縣市表'!B83</f>
        <v>0</v>
      </c>
      <c r="D25" s="56">
        <v>0</v>
      </c>
      <c r="E25" s="56">
        <f>'縣市表'!C83</f>
        <v>55664</v>
      </c>
      <c r="F25" s="60">
        <f t="shared" si="8"/>
        <v>1</v>
      </c>
      <c r="G25" s="56">
        <f>'縣市表'!D83</f>
        <v>2</v>
      </c>
      <c r="H25" s="56">
        <f>'縣市表'!E83</f>
        <v>21813</v>
      </c>
      <c r="I25" s="60">
        <f t="shared" si="9"/>
        <v>1</v>
      </c>
      <c r="J25" s="56">
        <f>'縣市表'!F83</f>
        <v>20</v>
      </c>
      <c r="K25" s="57">
        <f>'縣市表'!G83</f>
        <v>3796</v>
      </c>
      <c r="L25" s="66">
        <f>RANK(K25,($K$21:$K$42),0)</f>
        <v>3</v>
      </c>
      <c r="M25" s="58">
        <f>'縣市表'!H83</f>
        <v>0</v>
      </c>
      <c r="N25" s="56">
        <f>'縣市表'!I83</f>
        <v>116735</v>
      </c>
      <c r="O25" s="63">
        <f>RANK(N25,($N$21:$N$42),0)</f>
        <v>3</v>
      </c>
      <c r="P25" s="53">
        <f t="shared" si="0"/>
        <v>0</v>
      </c>
      <c r="Q25" s="53">
        <f t="shared" si="1"/>
        <v>43.6501650682622</v>
      </c>
      <c r="R25" s="53">
        <f t="shared" si="2"/>
        <v>0.30441400304414</v>
      </c>
      <c r="S25" s="53">
        <f t="shared" si="3"/>
        <v>22.626185092214175</v>
      </c>
      <c r="T25" s="53">
        <f t="shared" si="4"/>
        <v>25.64102564102564</v>
      </c>
      <c r="U25" s="53">
        <f t="shared" si="5"/>
        <v>9.35666748829184</v>
      </c>
      <c r="V25" s="53">
        <f t="shared" si="6"/>
        <v>0</v>
      </c>
      <c r="W25" s="53">
        <f t="shared" si="7"/>
        <v>19.09156624929675</v>
      </c>
      <c r="Z25" s="84"/>
    </row>
    <row r="26" spans="2:26" ht="13.5" customHeight="1">
      <c r="B26" s="15" t="s">
        <v>21</v>
      </c>
      <c r="C26" s="56">
        <f>'縣市表'!B100</f>
        <v>0</v>
      </c>
      <c r="D26" s="56">
        <v>0</v>
      </c>
      <c r="E26" s="56">
        <f>'縣市表'!C100</f>
        <v>9779</v>
      </c>
      <c r="F26" s="60">
        <f t="shared" si="8"/>
        <v>4</v>
      </c>
      <c r="G26" s="56">
        <f>'縣市表'!D100</f>
        <v>0</v>
      </c>
      <c r="H26" s="56">
        <f>'縣市表'!E100</f>
        <v>6605</v>
      </c>
      <c r="I26" s="60">
        <f t="shared" si="9"/>
        <v>6</v>
      </c>
      <c r="J26" s="56">
        <f>'縣市表'!F100</f>
        <v>0</v>
      </c>
      <c r="K26" s="57">
        <f>'縣市表'!G100</f>
        <v>1718</v>
      </c>
      <c r="L26" s="66">
        <f>RANK(K26,($K$21:$K$42),0)</f>
        <v>7</v>
      </c>
      <c r="M26" s="62">
        <f>'縣市表'!H100</f>
        <v>0</v>
      </c>
      <c r="N26" s="56">
        <f>'縣市表'!I100</f>
        <v>0</v>
      </c>
      <c r="O26" s="64">
        <v>0</v>
      </c>
      <c r="P26" s="53">
        <f t="shared" si="0"/>
        <v>0</v>
      </c>
      <c r="Q26" s="53">
        <f t="shared" si="1"/>
        <v>7.668420598637109</v>
      </c>
      <c r="R26" s="53">
        <f t="shared" si="2"/>
        <v>0</v>
      </c>
      <c r="S26" s="53">
        <f t="shared" si="3"/>
        <v>6.851233325726615</v>
      </c>
      <c r="T26" s="53">
        <f t="shared" si="4"/>
        <v>0</v>
      </c>
      <c r="U26" s="53">
        <f t="shared" si="5"/>
        <v>4.234656149864432</v>
      </c>
      <c r="V26" s="53">
        <f t="shared" si="6"/>
        <v>0</v>
      </c>
      <c r="W26" s="53">
        <f t="shared" si="7"/>
        <v>0</v>
      </c>
      <c r="Z26" s="84"/>
    </row>
    <row r="27" spans="2:26" ht="13.5" customHeight="1">
      <c r="B27" s="15" t="s">
        <v>4</v>
      </c>
      <c r="C27" s="61">
        <f>'縣市表'!B117</f>
        <v>0</v>
      </c>
      <c r="D27" s="61">
        <v>0</v>
      </c>
      <c r="E27" s="61">
        <f>'縣市表'!C117</f>
        <v>400</v>
      </c>
      <c r="F27" s="60">
        <f t="shared" si="8"/>
        <v>9</v>
      </c>
      <c r="G27" s="61">
        <f>'縣市表'!D117</f>
        <v>59</v>
      </c>
      <c r="H27" s="61">
        <f>'縣市表'!E117</f>
        <v>8475</v>
      </c>
      <c r="I27" s="60">
        <f t="shared" si="9"/>
        <v>4</v>
      </c>
      <c r="J27" s="61">
        <f>'縣市表'!F117</f>
        <v>1</v>
      </c>
      <c r="K27" s="65">
        <f>'縣市表'!G117</f>
        <v>2067</v>
      </c>
      <c r="L27" s="66">
        <f>RANK(K27,($K$21:$K$42),0)</f>
        <v>6</v>
      </c>
      <c r="M27" s="62">
        <f>'縣市表'!H117</f>
        <v>0</v>
      </c>
      <c r="N27" s="61">
        <f>'縣市表'!I117</f>
        <v>0</v>
      </c>
      <c r="O27" s="64">
        <v>0</v>
      </c>
      <c r="P27" s="53">
        <f t="shared" si="0"/>
        <v>0</v>
      </c>
      <c r="Q27" s="53">
        <f t="shared" si="1"/>
        <v>0.3136689067854426</v>
      </c>
      <c r="R27" s="53">
        <f t="shared" si="2"/>
        <v>8.980213089802131</v>
      </c>
      <c r="S27" s="53">
        <f aca="true" t="shared" si="10" ref="S27:S42">H27/$H$17*100</f>
        <v>8.79094662157957</v>
      </c>
      <c r="T27" s="53">
        <f aca="true" t="shared" si="11" ref="T27:T42">J27/$J$17*100</f>
        <v>1.282051282051282</v>
      </c>
      <c r="U27" s="53">
        <f aca="true" t="shared" si="12" ref="U27:U42">K27/$K$17*100</f>
        <v>5.094897707665763</v>
      </c>
      <c r="V27" s="53">
        <f aca="true" t="shared" si="13" ref="V27:V42">M27/$M$17*100</f>
        <v>0</v>
      </c>
      <c r="W27" s="53">
        <f aca="true" t="shared" si="14" ref="W27:W42">N27/$N$17*100</f>
        <v>0</v>
      </c>
      <c r="Z27" s="84"/>
    </row>
    <row r="28" spans="2:26" ht="13.5" customHeight="1">
      <c r="B28" s="15" t="s">
        <v>5</v>
      </c>
      <c r="C28" s="61">
        <f>'縣市表'!B134</f>
        <v>730</v>
      </c>
      <c r="D28" s="60">
        <f>RANK(C28,($C$21:$C$42),0)</f>
        <v>3</v>
      </c>
      <c r="E28" s="61">
        <f>'縣市表'!C134</f>
        <v>850</v>
      </c>
      <c r="F28" s="60">
        <f t="shared" si="8"/>
        <v>7</v>
      </c>
      <c r="G28" s="61">
        <f>'縣市表'!D134</f>
        <v>0</v>
      </c>
      <c r="H28" s="61">
        <f>'縣市表'!E134</f>
        <v>0</v>
      </c>
      <c r="I28" s="56">
        <v>0</v>
      </c>
      <c r="J28" s="61">
        <f>'縣市表'!F134</f>
        <v>0</v>
      </c>
      <c r="K28" s="65">
        <f>'縣市表'!G134</f>
        <v>0</v>
      </c>
      <c r="L28" s="61">
        <v>0</v>
      </c>
      <c r="M28" s="62">
        <f>'縣市表'!H134</f>
        <v>0</v>
      </c>
      <c r="N28" s="61">
        <f>'縣市表'!I134</f>
        <v>6240</v>
      </c>
      <c r="O28" s="63">
        <f aca="true" t="shared" si="15" ref="O28:O33">RANK(N28,($N$21:$N$42),0)</f>
        <v>12</v>
      </c>
      <c r="P28" s="53">
        <f aca="true" t="shared" si="16" ref="P28:P42">C28/$C$17*100</f>
        <v>4.195643427783206</v>
      </c>
      <c r="Q28" s="53">
        <f t="shared" si="1"/>
        <v>0.6665464269190656</v>
      </c>
      <c r="R28" s="53">
        <f t="shared" si="2"/>
        <v>0</v>
      </c>
      <c r="S28" s="53">
        <f t="shared" si="10"/>
        <v>0</v>
      </c>
      <c r="T28" s="53">
        <f t="shared" si="11"/>
        <v>0</v>
      </c>
      <c r="U28" s="53">
        <f t="shared" si="12"/>
        <v>0</v>
      </c>
      <c r="V28" s="53">
        <f t="shared" si="13"/>
        <v>0</v>
      </c>
      <c r="W28" s="53">
        <f t="shared" si="14"/>
        <v>1.0205283196608705</v>
      </c>
      <c r="Z28" s="84"/>
    </row>
    <row r="29" spans="2:26" ht="13.5" customHeight="1">
      <c r="B29" s="15" t="s">
        <v>6</v>
      </c>
      <c r="C29" s="61">
        <f>'縣市表'!B151</f>
        <v>0</v>
      </c>
      <c r="D29" s="61">
        <v>0</v>
      </c>
      <c r="E29" s="61">
        <f>'縣市表'!C151</f>
        <v>0</v>
      </c>
      <c r="F29" s="61">
        <v>0</v>
      </c>
      <c r="G29" s="61">
        <f>'縣市表'!D151</f>
        <v>0</v>
      </c>
      <c r="H29" s="61">
        <f>'縣市表'!E151</f>
        <v>368</v>
      </c>
      <c r="I29" s="60">
        <f t="shared" si="9"/>
        <v>15</v>
      </c>
      <c r="J29" s="61">
        <f>'縣市表'!F151</f>
        <v>0</v>
      </c>
      <c r="K29" s="65">
        <f>'縣市表'!G151</f>
        <v>0</v>
      </c>
      <c r="L29" s="61">
        <v>0</v>
      </c>
      <c r="M29" s="62">
        <f>'縣市表'!H151</f>
        <v>0</v>
      </c>
      <c r="N29" s="61">
        <f>'縣市表'!I151</f>
        <v>78475</v>
      </c>
      <c r="O29" s="63">
        <f t="shared" si="15"/>
        <v>6</v>
      </c>
      <c r="P29" s="53">
        <f t="shared" si="16"/>
        <v>0</v>
      </c>
      <c r="Q29" s="53">
        <f t="shared" si="1"/>
        <v>0</v>
      </c>
      <c r="R29" s="53">
        <f t="shared" si="2"/>
        <v>0</v>
      </c>
      <c r="S29" s="53">
        <f t="shared" si="10"/>
        <v>0.3817189801464639</v>
      </c>
      <c r="T29" s="53">
        <f t="shared" si="11"/>
        <v>0</v>
      </c>
      <c r="U29" s="53">
        <f t="shared" si="12"/>
        <v>0</v>
      </c>
      <c r="V29" s="53">
        <f t="shared" si="13"/>
        <v>0</v>
      </c>
      <c r="W29" s="53">
        <f t="shared" si="14"/>
        <v>12.834288443170966</v>
      </c>
      <c r="Z29" s="84"/>
    </row>
    <row r="30" spans="2:26" ht="13.5" customHeight="1">
      <c r="B30" s="15" t="s">
        <v>7</v>
      </c>
      <c r="C30" s="61">
        <f>'縣市表'!B168</f>
        <v>0</v>
      </c>
      <c r="D30" s="61">
        <v>0</v>
      </c>
      <c r="E30" s="61">
        <f>'縣市表'!C168</f>
        <v>1995</v>
      </c>
      <c r="F30" s="60">
        <f>RANK(E30,($E$21:$E$42),0)</f>
        <v>6</v>
      </c>
      <c r="G30" s="61">
        <f>'縣市表'!D168</f>
        <v>0</v>
      </c>
      <c r="H30" s="61">
        <f>'縣市表'!E168</f>
        <v>7892</v>
      </c>
      <c r="I30" s="60">
        <f t="shared" si="9"/>
        <v>5</v>
      </c>
      <c r="J30" s="61">
        <f>'縣市表'!F168</f>
        <v>0</v>
      </c>
      <c r="K30" s="65">
        <f>'縣市表'!G168</f>
        <v>452</v>
      </c>
      <c r="L30" s="66">
        <f aca="true" t="shared" si="17" ref="L30:L35">RANK(K30,($K$21:$K$42),0)</f>
        <v>10</v>
      </c>
      <c r="M30" s="62">
        <f>'縣市表'!H168</f>
        <v>0</v>
      </c>
      <c r="N30" s="61">
        <f>'縣市表'!I168</f>
        <v>2600</v>
      </c>
      <c r="O30" s="63">
        <f t="shared" si="15"/>
        <v>13</v>
      </c>
      <c r="P30" s="53">
        <f t="shared" si="16"/>
        <v>0</v>
      </c>
      <c r="Q30" s="53">
        <f t="shared" si="1"/>
        <v>1.5644236725923952</v>
      </c>
      <c r="R30" s="53">
        <f t="shared" si="2"/>
        <v>0</v>
      </c>
      <c r="S30" s="53">
        <f t="shared" si="10"/>
        <v>8.186212476401884</v>
      </c>
      <c r="T30" s="53">
        <f t="shared" si="11"/>
        <v>0</v>
      </c>
      <c r="U30" s="53">
        <f t="shared" si="12"/>
        <v>1.114123736751294</v>
      </c>
      <c r="V30" s="53">
        <f t="shared" si="13"/>
        <v>0</v>
      </c>
      <c r="W30" s="53">
        <f t="shared" si="14"/>
        <v>0.4252201331920294</v>
      </c>
      <c r="Z30" s="84"/>
    </row>
    <row r="31" spans="2:26" ht="13.5" customHeight="1">
      <c r="B31" s="15" t="s">
        <v>8</v>
      </c>
      <c r="C31" s="61">
        <f>'縣市表'!B185</f>
        <v>0</v>
      </c>
      <c r="D31" s="61">
        <v>0</v>
      </c>
      <c r="E31" s="61">
        <f>'縣市表'!C185</f>
        <v>15263</v>
      </c>
      <c r="F31" s="60">
        <f>RANK(E31,($E$21:$E$42),0)</f>
        <v>2</v>
      </c>
      <c r="G31" s="61">
        <f>'縣市表'!D185</f>
        <v>0</v>
      </c>
      <c r="H31" s="61">
        <f>'縣市表'!E185</f>
        <v>1050</v>
      </c>
      <c r="I31" s="60">
        <f t="shared" si="9"/>
        <v>13</v>
      </c>
      <c r="J31" s="61">
        <f>'縣市表'!F185</f>
        <v>0</v>
      </c>
      <c r="K31" s="65">
        <f>'縣市表'!G185</f>
        <v>89</v>
      </c>
      <c r="L31" s="66">
        <f t="shared" si="17"/>
        <v>14</v>
      </c>
      <c r="M31" s="62">
        <f>'縣市表'!H185</f>
        <v>0</v>
      </c>
      <c r="N31" s="61">
        <f>'縣市表'!I185</f>
        <v>15532</v>
      </c>
      <c r="O31" s="63">
        <f t="shared" si="15"/>
        <v>9</v>
      </c>
      <c r="P31" s="53">
        <f t="shared" si="16"/>
        <v>0</v>
      </c>
      <c r="Q31" s="53">
        <f t="shared" si="1"/>
        <v>11.968821310665527</v>
      </c>
      <c r="R31" s="53">
        <f t="shared" si="2"/>
        <v>0</v>
      </c>
      <c r="S31" s="53">
        <f t="shared" si="10"/>
        <v>1.0891438292222475</v>
      </c>
      <c r="T31" s="53">
        <f t="shared" si="11"/>
        <v>0</v>
      </c>
      <c r="U31" s="53">
        <f t="shared" si="12"/>
        <v>0.21937392161695837</v>
      </c>
      <c r="V31" s="53">
        <f t="shared" si="13"/>
        <v>0</v>
      </c>
      <c r="W31" s="53">
        <f t="shared" si="14"/>
        <v>2.5401996572071543</v>
      </c>
      <c r="Z31" s="84"/>
    </row>
    <row r="32" spans="2:26" ht="13.5" customHeight="1">
      <c r="B32" s="15" t="s">
        <v>9</v>
      </c>
      <c r="C32" s="61">
        <f>'縣市表'!B202</f>
        <v>0</v>
      </c>
      <c r="D32" s="61">
        <v>0</v>
      </c>
      <c r="E32" s="61">
        <f>'縣市表'!C202</f>
        <v>0</v>
      </c>
      <c r="F32" s="61">
        <v>0</v>
      </c>
      <c r="G32" s="61">
        <f>'縣市表'!D202</f>
        <v>0</v>
      </c>
      <c r="H32" s="61">
        <f>'縣市表'!E202</f>
        <v>14940</v>
      </c>
      <c r="I32" s="60">
        <f aca="true" t="shared" si="18" ref="I32:I37">RANK(H32,($H$21:$H$42),0)</f>
        <v>2</v>
      </c>
      <c r="J32" s="61">
        <f>'縣市表'!F202</f>
        <v>12</v>
      </c>
      <c r="K32" s="65">
        <f>'縣市表'!G202</f>
        <v>1220</v>
      </c>
      <c r="L32" s="66">
        <f t="shared" si="17"/>
        <v>8</v>
      </c>
      <c r="M32" s="62">
        <f>'縣市表'!H202</f>
        <v>0</v>
      </c>
      <c r="N32" s="61">
        <f>'縣市表'!I202</f>
        <v>85703</v>
      </c>
      <c r="O32" s="63">
        <f t="shared" si="15"/>
        <v>5</v>
      </c>
      <c r="P32" s="53">
        <f t="shared" si="16"/>
        <v>0</v>
      </c>
      <c r="Q32" s="53">
        <f t="shared" si="1"/>
        <v>0</v>
      </c>
      <c r="R32" s="53">
        <f t="shared" si="2"/>
        <v>0</v>
      </c>
      <c r="S32" s="53">
        <f t="shared" si="10"/>
        <v>15.496960770076551</v>
      </c>
      <c r="T32" s="53">
        <f t="shared" si="11"/>
        <v>15.384615384615385</v>
      </c>
      <c r="U32" s="53">
        <f t="shared" si="12"/>
        <v>3.0071481390189794</v>
      </c>
      <c r="V32" s="53">
        <f t="shared" si="13"/>
        <v>0</v>
      </c>
      <c r="W32" s="53">
        <f t="shared" si="14"/>
        <v>14.016400413444806</v>
      </c>
      <c r="Z32" s="84"/>
    </row>
    <row r="33" spans="2:26" ht="13.5" customHeight="1">
      <c r="B33" s="15" t="s">
        <v>10</v>
      </c>
      <c r="C33" s="61">
        <f>'縣市表'!B219</f>
        <v>0</v>
      </c>
      <c r="D33" s="61">
        <v>0</v>
      </c>
      <c r="E33" s="61">
        <f>'縣市表'!C219</f>
        <v>0</v>
      </c>
      <c r="F33" s="61">
        <v>0</v>
      </c>
      <c r="G33" s="61">
        <f>'縣市表'!D219</f>
        <v>386</v>
      </c>
      <c r="H33" s="61">
        <f>'縣市表'!E219</f>
        <v>10908</v>
      </c>
      <c r="I33" s="60">
        <f t="shared" si="18"/>
        <v>3</v>
      </c>
      <c r="J33" s="61">
        <f>'縣市表'!F219</f>
        <v>25</v>
      </c>
      <c r="K33" s="65">
        <f>'縣市表'!G219</f>
        <v>4532</v>
      </c>
      <c r="L33" s="66">
        <f t="shared" si="17"/>
        <v>1</v>
      </c>
      <c r="M33" s="62">
        <f>'縣市表'!H219</f>
        <v>0</v>
      </c>
      <c r="N33" s="61">
        <f>'縣市表'!I219</f>
        <v>21055</v>
      </c>
      <c r="O33" s="63">
        <f t="shared" si="15"/>
        <v>7</v>
      </c>
      <c r="P33" s="53">
        <f t="shared" si="16"/>
        <v>0</v>
      </c>
      <c r="Q33" s="53">
        <f t="shared" si="1"/>
        <v>0</v>
      </c>
      <c r="R33" s="53">
        <f t="shared" si="2"/>
        <v>58.75190258751902</v>
      </c>
      <c r="S33" s="53">
        <f t="shared" si="10"/>
        <v>11.31464846586312</v>
      </c>
      <c r="T33" s="53">
        <f t="shared" si="11"/>
        <v>32.05128205128205</v>
      </c>
      <c r="U33" s="53">
        <f t="shared" si="12"/>
        <v>11.170815873798373</v>
      </c>
      <c r="V33" s="53">
        <f t="shared" si="13"/>
        <v>0</v>
      </c>
      <c r="W33" s="53">
        <f t="shared" si="14"/>
        <v>3.4434653478300685</v>
      </c>
      <c r="Z33" s="84"/>
    </row>
    <row r="34" spans="2:26" ht="13.5" customHeight="1">
      <c r="B34" s="15" t="s">
        <v>11</v>
      </c>
      <c r="C34" s="61">
        <f>'縣市表'!B236</f>
        <v>0</v>
      </c>
      <c r="D34" s="61">
        <v>0</v>
      </c>
      <c r="E34" s="61">
        <f>'縣市表'!C236</f>
        <v>0</v>
      </c>
      <c r="F34" s="61">
        <v>0</v>
      </c>
      <c r="G34" s="61">
        <f>'縣市表'!D236</f>
        <v>0</v>
      </c>
      <c r="H34" s="61">
        <f>'縣市表'!E236</f>
        <v>5223</v>
      </c>
      <c r="I34" s="60">
        <f t="shared" si="18"/>
        <v>7</v>
      </c>
      <c r="J34" s="61">
        <f>'縣市表'!F236</f>
        <v>0</v>
      </c>
      <c r="K34" s="65">
        <f>'縣市表'!G236</f>
        <v>3814</v>
      </c>
      <c r="L34" s="66">
        <f t="shared" si="17"/>
        <v>2</v>
      </c>
      <c r="M34" s="62">
        <f>'縣市表'!H236</f>
        <v>14</v>
      </c>
      <c r="N34" s="61">
        <f>'縣市表'!I236</f>
        <v>0</v>
      </c>
      <c r="O34" s="64">
        <v>0</v>
      </c>
      <c r="P34" s="53">
        <f t="shared" si="16"/>
        <v>0</v>
      </c>
      <c r="Q34" s="53">
        <f t="shared" si="1"/>
        <v>0</v>
      </c>
      <c r="R34" s="53">
        <f t="shared" si="2"/>
        <v>0</v>
      </c>
      <c r="S34" s="53">
        <f t="shared" si="10"/>
        <v>5.417712590502665</v>
      </c>
      <c r="T34" s="53">
        <f t="shared" si="11"/>
        <v>0</v>
      </c>
      <c r="U34" s="53">
        <f t="shared" si="12"/>
        <v>9.401035247719989</v>
      </c>
      <c r="V34" s="53">
        <f t="shared" si="13"/>
        <v>280</v>
      </c>
      <c r="W34" s="53">
        <f t="shared" si="14"/>
        <v>0</v>
      </c>
      <c r="Z34" s="84"/>
    </row>
    <row r="35" spans="2:26" ht="13.5" customHeight="1">
      <c r="B35" s="15" t="s">
        <v>12</v>
      </c>
      <c r="C35" s="61">
        <f>'縣市表'!B253</f>
        <v>0</v>
      </c>
      <c r="D35" s="61">
        <v>0</v>
      </c>
      <c r="E35" s="61">
        <f>'縣市表'!C253</f>
        <v>0</v>
      </c>
      <c r="F35" s="61">
        <v>0</v>
      </c>
      <c r="G35" s="61">
        <f>'縣市表'!D253</f>
        <v>0</v>
      </c>
      <c r="H35" s="61">
        <f>'縣市表'!E253</f>
        <v>210</v>
      </c>
      <c r="I35" s="60">
        <f t="shared" si="18"/>
        <v>18</v>
      </c>
      <c r="J35" s="61">
        <f>'縣市表'!F253</f>
        <v>0</v>
      </c>
      <c r="K35" s="65">
        <f>'縣市表'!G253</f>
        <v>3770</v>
      </c>
      <c r="L35" s="66">
        <f t="shared" si="17"/>
        <v>4</v>
      </c>
      <c r="M35" s="62">
        <f>'縣市表'!H253</f>
        <v>0</v>
      </c>
      <c r="N35" s="61">
        <f>'縣市表'!I253</f>
        <v>18894</v>
      </c>
      <c r="O35" s="63">
        <f aca="true" t="shared" si="19" ref="O35:O41">RANK(N35,($N$21:$N$42),0)</f>
        <v>8</v>
      </c>
      <c r="P35" s="53">
        <f t="shared" si="16"/>
        <v>0</v>
      </c>
      <c r="Q35" s="53">
        <f t="shared" si="1"/>
        <v>0</v>
      </c>
      <c r="R35" s="53">
        <f t="shared" si="2"/>
        <v>0</v>
      </c>
      <c r="S35" s="53">
        <f t="shared" si="10"/>
        <v>0.21782876584444952</v>
      </c>
      <c r="T35" s="53">
        <f t="shared" si="11"/>
        <v>0</v>
      </c>
      <c r="U35" s="53">
        <f t="shared" si="12"/>
        <v>9.292580724673403</v>
      </c>
      <c r="V35" s="53">
        <f t="shared" si="13"/>
        <v>0</v>
      </c>
      <c r="W35" s="53">
        <f t="shared" si="14"/>
        <v>3.0900419986654626</v>
      </c>
      <c r="Z35" s="84"/>
    </row>
    <row r="36" spans="2:26" ht="13.5" customHeight="1">
      <c r="B36" s="15" t="s">
        <v>13</v>
      </c>
      <c r="C36" s="61">
        <f>'縣市表'!B270</f>
        <v>0</v>
      </c>
      <c r="D36" s="61">
        <v>0</v>
      </c>
      <c r="E36" s="61">
        <f>'縣市表'!C270</f>
        <v>0</v>
      </c>
      <c r="F36" s="61">
        <v>0</v>
      </c>
      <c r="G36" s="61">
        <f>'縣市表'!D270</f>
        <v>0</v>
      </c>
      <c r="H36" s="61">
        <f>'縣市表'!E270</f>
        <v>2804</v>
      </c>
      <c r="I36" s="60">
        <f t="shared" si="18"/>
        <v>9</v>
      </c>
      <c r="J36" s="61">
        <f>'縣市表'!F270</f>
        <v>0</v>
      </c>
      <c r="K36" s="65">
        <f>'縣市表'!G270</f>
        <v>370</v>
      </c>
      <c r="L36" s="66">
        <f>RANK(K36,($K$21:$K$42),0)</f>
        <v>11</v>
      </c>
      <c r="M36" s="62">
        <f>'縣市表'!H270</f>
        <v>0</v>
      </c>
      <c r="N36" s="61">
        <f>'縣市表'!I270</f>
        <v>1320</v>
      </c>
      <c r="O36" s="63">
        <f>RANK(N36,($N$21:$N$42),0)</f>
        <v>15</v>
      </c>
      <c r="P36" s="53">
        <f t="shared" si="16"/>
        <v>0</v>
      </c>
      <c r="Q36" s="53">
        <f t="shared" si="1"/>
        <v>0</v>
      </c>
      <c r="R36" s="53">
        <f t="shared" si="2"/>
        <v>0</v>
      </c>
      <c r="S36" s="53">
        <f t="shared" si="10"/>
        <v>2.9085326639420783</v>
      </c>
      <c r="T36" s="53">
        <f t="shared" si="11"/>
        <v>0</v>
      </c>
      <c r="U36" s="53">
        <f t="shared" si="12"/>
        <v>0.9120039438008382</v>
      </c>
      <c r="V36" s="53">
        <f t="shared" si="13"/>
        <v>0</v>
      </c>
      <c r="W36" s="53">
        <f t="shared" si="14"/>
        <v>0.21588099069749186</v>
      </c>
      <c r="Z36" s="84"/>
    </row>
    <row r="37" spans="2:26" ht="13.5" customHeight="1">
      <c r="B37" s="15" t="s">
        <v>14</v>
      </c>
      <c r="C37" s="61">
        <f>'縣市表'!B287</f>
        <v>0</v>
      </c>
      <c r="D37" s="61">
        <v>0</v>
      </c>
      <c r="E37" s="61">
        <f>'縣市表'!C287</f>
        <v>42</v>
      </c>
      <c r="F37" s="60">
        <f>RANK(E37,($E$21:$E$42),0)</f>
        <v>12</v>
      </c>
      <c r="G37" s="61">
        <f>'縣市表'!D287</f>
        <v>0</v>
      </c>
      <c r="H37" s="61">
        <f>'縣市表'!E287</f>
        <v>1802</v>
      </c>
      <c r="I37" s="60">
        <f t="shared" si="18"/>
        <v>10</v>
      </c>
      <c r="J37" s="61">
        <f>'縣市表'!F287</f>
        <v>1</v>
      </c>
      <c r="K37" s="65">
        <f>'縣市表'!G287</f>
        <v>145</v>
      </c>
      <c r="L37" s="66">
        <f>RANK(K37,($K$21:$K$42),0)</f>
        <v>13</v>
      </c>
      <c r="M37" s="62">
        <f>'縣市表'!H287</f>
        <v>0</v>
      </c>
      <c r="N37" s="61">
        <f>'縣市表'!I287</f>
        <v>2257</v>
      </c>
      <c r="O37" s="63">
        <f t="shared" si="19"/>
        <v>14</v>
      </c>
      <c r="P37" s="53">
        <f t="shared" si="16"/>
        <v>0</v>
      </c>
      <c r="Q37" s="53">
        <f t="shared" si="1"/>
        <v>0.03293523521247147</v>
      </c>
      <c r="R37" s="53">
        <f t="shared" si="2"/>
        <v>0</v>
      </c>
      <c r="S37" s="53">
        <f t="shared" si="10"/>
        <v>1.8691782669128478</v>
      </c>
      <c r="T37" s="53">
        <f t="shared" si="11"/>
        <v>1.282051282051282</v>
      </c>
      <c r="U37" s="53">
        <f t="shared" si="12"/>
        <v>0.35740695094897706</v>
      </c>
      <c r="V37" s="53">
        <f t="shared" si="13"/>
        <v>0</v>
      </c>
      <c r="W37" s="53">
        <f t="shared" si="14"/>
        <v>0.3691237848516963</v>
      </c>
      <c r="Z37" s="84"/>
    </row>
    <row r="38" spans="2:26" ht="13.5" customHeight="1">
      <c r="B38" s="15" t="s">
        <v>15</v>
      </c>
      <c r="C38" s="61">
        <f>'縣市表'!B304</f>
        <v>0</v>
      </c>
      <c r="D38" s="56">
        <v>0</v>
      </c>
      <c r="E38" s="61">
        <f>'縣市表'!C304</f>
        <v>0</v>
      </c>
      <c r="F38" s="56">
        <v>0</v>
      </c>
      <c r="G38" s="61">
        <f>'縣市表'!D304</f>
        <v>0</v>
      </c>
      <c r="H38" s="61">
        <f>'縣市表'!E304</f>
        <v>0</v>
      </c>
      <c r="I38" s="61">
        <v>0</v>
      </c>
      <c r="J38" s="61">
        <f>'縣市表'!F304</f>
        <v>0</v>
      </c>
      <c r="K38" s="61">
        <f>'縣市表'!G304</f>
        <v>0</v>
      </c>
      <c r="L38" s="61">
        <v>0</v>
      </c>
      <c r="M38" s="62">
        <f>'縣市表'!H304</f>
        <v>0</v>
      </c>
      <c r="N38" s="61">
        <f>'縣市表'!I304</f>
        <v>0</v>
      </c>
      <c r="O38" s="64">
        <v>0</v>
      </c>
      <c r="P38" s="53">
        <f t="shared" si="16"/>
        <v>0</v>
      </c>
      <c r="Q38" s="53">
        <f t="shared" si="1"/>
        <v>0</v>
      </c>
      <c r="R38" s="53">
        <f t="shared" si="2"/>
        <v>0</v>
      </c>
      <c r="S38" s="53">
        <f t="shared" si="10"/>
        <v>0</v>
      </c>
      <c r="T38" s="53">
        <f t="shared" si="11"/>
        <v>0</v>
      </c>
      <c r="U38" s="53">
        <f t="shared" si="12"/>
        <v>0</v>
      </c>
      <c r="V38" s="53">
        <f t="shared" si="13"/>
        <v>0</v>
      </c>
      <c r="W38" s="53">
        <f t="shared" si="14"/>
        <v>0</v>
      </c>
      <c r="Z38" s="84"/>
    </row>
    <row r="39" spans="2:26" ht="13.5" customHeight="1">
      <c r="B39" s="15" t="s">
        <v>16</v>
      </c>
      <c r="C39" s="61">
        <f>'縣市表'!B321</f>
        <v>0</v>
      </c>
      <c r="D39" s="56">
        <v>0</v>
      </c>
      <c r="E39" s="61">
        <f>'縣市表'!C321</f>
        <v>550</v>
      </c>
      <c r="F39" s="60">
        <f>RANK(E39,($E$21:$E$42),0)</f>
        <v>8</v>
      </c>
      <c r="G39" s="61">
        <f>'縣市表'!D321</f>
        <v>0</v>
      </c>
      <c r="H39" s="61">
        <f>'縣市表'!E321</f>
        <v>394</v>
      </c>
      <c r="I39" s="60">
        <f>RANK(H39,($H$21:$H$42),0)</f>
        <v>14</v>
      </c>
      <c r="J39" s="61">
        <f>'縣市表'!F321</f>
        <v>0</v>
      </c>
      <c r="K39" s="65">
        <f>'縣市表'!G321</f>
        <v>0</v>
      </c>
      <c r="L39" s="61">
        <v>0</v>
      </c>
      <c r="M39" s="62">
        <f>'縣市表'!H321</f>
        <v>0</v>
      </c>
      <c r="N39" s="61">
        <f>'縣市表'!I321</f>
        <v>11174</v>
      </c>
      <c r="O39" s="63">
        <f t="shared" si="19"/>
        <v>11</v>
      </c>
      <c r="P39" s="53">
        <f t="shared" si="16"/>
        <v>0</v>
      </c>
      <c r="Q39" s="53">
        <f t="shared" si="1"/>
        <v>0.4312947468299836</v>
      </c>
      <c r="R39" s="53">
        <f t="shared" si="2"/>
        <v>0</v>
      </c>
      <c r="S39" s="53">
        <f t="shared" si="10"/>
        <v>0.4086882559176815</v>
      </c>
      <c r="T39" s="53">
        <f t="shared" si="11"/>
        <v>0</v>
      </c>
      <c r="U39" s="53">
        <f t="shared" si="12"/>
        <v>0</v>
      </c>
      <c r="V39" s="53">
        <f t="shared" si="13"/>
        <v>0</v>
      </c>
      <c r="W39" s="53">
        <f t="shared" si="14"/>
        <v>1.8274652954952835</v>
      </c>
      <c r="Z39" s="84"/>
    </row>
    <row r="40" spans="2:26" ht="13.5" customHeight="1">
      <c r="B40" s="15" t="s">
        <v>18</v>
      </c>
      <c r="C40" s="61">
        <f>'縣市表'!B338</f>
        <v>0</v>
      </c>
      <c r="D40" s="61">
        <v>0</v>
      </c>
      <c r="E40" s="61">
        <f>'縣市表'!C338</f>
        <v>100</v>
      </c>
      <c r="F40" s="60">
        <f>RANK(E40,($E$21:$E$42),0)</f>
        <v>11</v>
      </c>
      <c r="G40" s="61">
        <f>'縣市表'!D338</f>
        <v>0</v>
      </c>
      <c r="H40" s="61">
        <f>'縣市表'!E338</f>
        <v>320</v>
      </c>
      <c r="I40" s="60">
        <f>RANK(H40,($H$21:$H$42),0)</f>
        <v>16</v>
      </c>
      <c r="J40" s="61">
        <f>'縣市表'!F338</f>
        <v>0</v>
      </c>
      <c r="K40" s="65">
        <f>'縣市表'!G338</f>
        <v>0</v>
      </c>
      <c r="L40" s="61">
        <v>0</v>
      </c>
      <c r="M40" s="62">
        <f>'縣市表'!H338</f>
        <v>0</v>
      </c>
      <c r="N40" s="61">
        <f>'縣市表'!I338</f>
        <v>14400</v>
      </c>
      <c r="O40" s="63">
        <f t="shared" si="19"/>
        <v>10</v>
      </c>
      <c r="P40" s="53">
        <f t="shared" si="16"/>
        <v>0</v>
      </c>
      <c r="Q40" s="53">
        <f t="shared" si="1"/>
        <v>0.07841722669636066</v>
      </c>
      <c r="R40" s="53">
        <f t="shared" si="2"/>
        <v>0</v>
      </c>
      <c r="S40" s="53">
        <f t="shared" si="10"/>
        <v>0.33192954795344687</v>
      </c>
      <c r="T40" s="53">
        <f t="shared" si="11"/>
        <v>0</v>
      </c>
      <c r="U40" s="53">
        <f t="shared" si="12"/>
        <v>0</v>
      </c>
      <c r="V40" s="53">
        <f t="shared" si="13"/>
        <v>0</v>
      </c>
      <c r="W40" s="53">
        <f t="shared" si="14"/>
        <v>2.3550653530635475</v>
      </c>
      <c r="Z40" s="84"/>
    </row>
    <row r="41" spans="2:26" ht="13.5" customHeight="1">
      <c r="B41" s="15" t="s">
        <v>22</v>
      </c>
      <c r="C41" s="61">
        <f>'縣市表'!B355</f>
        <v>0</v>
      </c>
      <c r="D41" s="61">
        <v>0</v>
      </c>
      <c r="E41" s="61">
        <f>'縣市表'!C355</f>
        <v>0</v>
      </c>
      <c r="F41" s="61">
        <v>0</v>
      </c>
      <c r="G41" s="61">
        <f>'縣市表'!D355</f>
        <v>9</v>
      </c>
      <c r="H41" s="61">
        <f>'縣市表'!E355</f>
        <v>270</v>
      </c>
      <c r="I41" s="60">
        <f>RANK(H41,($H$21:$H$42),0)</f>
        <v>17</v>
      </c>
      <c r="J41" s="61">
        <f>'縣市表'!F355</f>
        <v>0</v>
      </c>
      <c r="K41" s="65">
        <f>'縣市表'!G355</f>
        <v>327</v>
      </c>
      <c r="L41" s="66">
        <f>RANK(K41,($K$21:$K$42),0)</f>
        <v>12</v>
      </c>
      <c r="M41" s="62">
        <f>'縣市表'!H355</f>
        <v>0</v>
      </c>
      <c r="N41" s="61">
        <f>'縣市表'!I355</f>
        <v>126145</v>
      </c>
      <c r="O41" s="63">
        <f t="shared" si="19"/>
        <v>2</v>
      </c>
      <c r="P41" s="53">
        <f t="shared" si="16"/>
        <v>0</v>
      </c>
      <c r="Q41" s="53">
        <f t="shared" si="1"/>
        <v>0</v>
      </c>
      <c r="R41" s="53">
        <f t="shared" si="2"/>
        <v>1.36986301369863</v>
      </c>
      <c r="S41" s="53">
        <f t="shared" si="10"/>
        <v>0.2800655560857208</v>
      </c>
      <c r="T41" s="53">
        <f t="shared" si="11"/>
        <v>0</v>
      </c>
      <c r="U41" s="53">
        <f t="shared" si="12"/>
        <v>0.8060142962780379</v>
      </c>
      <c r="V41" s="53">
        <f t="shared" si="13"/>
        <v>0</v>
      </c>
      <c r="W41" s="53">
        <f t="shared" si="14"/>
        <v>20.63053603904175</v>
      </c>
      <c r="Z41" s="84"/>
    </row>
    <row r="42" spans="2:26" ht="13.5" customHeight="1">
      <c r="B42" s="15" t="s">
        <v>23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5">
        <v>0</v>
      </c>
      <c r="L42" s="65">
        <v>0</v>
      </c>
      <c r="M42" s="62">
        <v>0</v>
      </c>
      <c r="N42" s="61">
        <v>0</v>
      </c>
      <c r="O42" s="64">
        <v>0</v>
      </c>
      <c r="P42" s="53">
        <f t="shared" si="16"/>
        <v>0</v>
      </c>
      <c r="Q42" s="53">
        <f t="shared" si="1"/>
        <v>0</v>
      </c>
      <c r="R42" s="53">
        <f t="shared" si="2"/>
        <v>0</v>
      </c>
      <c r="S42" s="53">
        <f t="shared" si="10"/>
        <v>0</v>
      </c>
      <c r="T42" s="53">
        <f t="shared" si="11"/>
        <v>0</v>
      </c>
      <c r="U42" s="53">
        <f t="shared" si="12"/>
        <v>0</v>
      </c>
      <c r="V42" s="53">
        <f t="shared" si="13"/>
        <v>0</v>
      </c>
      <c r="W42" s="53">
        <f t="shared" si="14"/>
        <v>0</v>
      </c>
      <c r="Z42" s="84"/>
    </row>
    <row r="43" spans="2:15" ht="3" customHeight="1">
      <c r="B43" s="18"/>
      <c r="C43" s="67"/>
      <c r="D43" s="67"/>
      <c r="E43" s="67"/>
      <c r="F43" s="67"/>
      <c r="G43" s="67"/>
      <c r="H43" s="67"/>
      <c r="I43" s="67"/>
      <c r="J43" s="67"/>
      <c r="K43" s="68"/>
      <c r="L43" s="68"/>
      <c r="M43" s="69"/>
      <c r="N43" s="67"/>
      <c r="O43" s="70"/>
    </row>
    <row r="44" spans="2:23" s="32" customFormat="1" ht="15" customHeight="1">
      <c r="B44" s="30" t="s">
        <v>43</v>
      </c>
      <c r="C44" s="31"/>
      <c r="D44" s="31"/>
      <c r="H44" s="31"/>
      <c r="I44" s="31"/>
      <c r="J44" s="30"/>
      <c r="P44" s="33">
        <f aca="true" t="shared" si="20" ref="P44:W44">SUM(P21:P42)</f>
        <v>29.633887005000286</v>
      </c>
      <c r="Q44" s="33">
        <f t="shared" si="20"/>
        <v>76.53442908338104</v>
      </c>
      <c r="R44" s="33">
        <f t="shared" si="20"/>
        <v>69.71080669710807</v>
      </c>
      <c r="S44" s="33">
        <f t="shared" si="20"/>
        <v>92.91226687135655</v>
      </c>
      <c r="T44" s="33">
        <f t="shared" si="20"/>
        <v>82.05128205128206</v>
      </c>
      <c r="U44" s="33">
        <f t="shared" si="20"/>
        <v>66.82770520088735</v>
      </c>
      <c r="V44" s="33">
        <f t="shared" si="20"/>
        <v>280</v>
      </c>
      <c r="W44" s="33">
        <f t="shared" si="20"/>
        <v>184.59394748204258</v>
      </c>
    </row>
    <row r="45" s="33" customFormat="1" ht="15" customHeight="1">
      <c r="B45" s="78" t="s">
        <v>74</v>
      </c>
    </row>
    <row r="46" s="33" customFormat="1" ht="16.5" customHeight="1">
      <c r="B46" s="79"/>
    </row>
    <row r="47" ht="16.5">
      <c r="B47" s="4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2" customHeight="1"/>
    <row r="69" ht="18.75" customHeight="1"/>
    <row r="70" ht="4.5" customHeight="1"/>
  </sheetData>
  <sheetProtection/>
  <mergeCells count="6">
    <mergeCell ref="N2:O2"/>
    <mergeCell ref="E2:G2"/>
    <mergeCell ref="K2:M2"/>
    <mergeCell ref="H2:J2"/>
    <mergeCell ref="C2:D2"/>
    <mergeCell ref="B2:B4"/>
  </mergeCells>
  <printOptions verticalCentered="1"/>
  <pageMargins left="0.5905511811023623" right="0.7874015748031497" top="0.6692913385826772" bottom="0.5905511811023623" header="0.5118110236220472" footer="0.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7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7.625" style="1" customWidth="1"/>
    <col min="2" max="2" width="14.50390625" style="1" customWidth="1"/>
    <col min="3" max="9" width="11.875" style="1" customWidth="1"/>
    <col min="10" max="16384" width="9.00390625" style="1" customWidth="1"/>
  </cols>
  <sheetData>
    <row r="1" spans="1:10" s="22" customFormat="1" ht="57.75" customHeight="1">
      <c r="A1" s="75" t="s">
        <v>56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s="10" customFormat="1" ht="15" customHeight="1">
      <c r="A2" s="93" t="s">
        <v>24</v>
      </c>
      <c r="B2" s="25" t="s">
        <v>30</v>
      </c>
      <c r="C2" s="98" t="s">
        <v>40</v>
      </c>
      <c r="D2" s="97"/>
      <c r="E2" s="96" t="s">
        <v>28</v>
      </c>
      <c r="F2" s="97"/>
      <c r="G2" s="98" t="s">
        <v>0</v>
      </c>
      <c r="H2" s="98"/>
      <c r="I2" s="28" t="s">
        <v>35</v>
      </c>
      <c r="J2" s="9"/>
    </row>
    <row r="3" spans="1:10" s="10" customFormat="1" ht="17.25" customHeight="1">
      <c r="A3" s="94"/>
      <c r="B3" s="19" t="s">
        <v>1</v>
      </c>
      <c r="C3" s="11" t="s">
        <v>1</v>
      </c>
      <c r="D3" s="11" t="s">
        <v>41</v>
      </c>
      <c r="E3" s="19" t="s">
        <v>1</v>
      </c>
      <c r="F3" s="11" t="s">
        <v>41</v>
      </c>
      <c r="G3" s="11" t="s">
        <v>1</v>
      </c>
      <c r="H3" s="12" t="s">
        <v>41</v>
      </c>
      <c r="I3" s="12" t="s">
        <v>34</v>
      </c>
      <c r="J3" s="9"/>
    </row>
    <row r="4" spans="1:10" s="10" customFormat="1" ht="15" customHeight="1">
      <c r="A4" s="95"/>
      <c r="B4" s="13" t="s">
        <v>2</v>
      </c>
      <c r="C4" s="13" t="s">
        <v>2</v>
      </c>
      <c r="D4" s="13" t="s">
        <v>3</v>
      </c>
      <c r="E4" s="13" t="s">
        <v>2</v>
      </c>
      <c r="F4" s="13" t="s">
        <v>3</v>
      </c>
      <c r="G4" s="13" t="s">
        <v>2</v>
      </c>
      <c r="H4" s="14" t="s">
        <v>3</v>
      </c>
      <c r="I4" s="14" t="s">
        <v>2</v>
      </c>
      <c r="J4" s="9"/>
    </row>
    <row r="5" spans="1:9" ht="15" customHeight="1" hidden="1">
      <c r="A5" s="17" t="s">
        <v>32</v>
      </c>
      <c r="B5" s="23">
        <v>300</v>
      </c>
      <c r="C5" s="23">
        <v>3250</v>
      </c>
      <c r="D5" s="23">
        <v>0</v>
      </c>
      <c r="E5" s="23">
        <v>13252</v>
      </c>
      <c r="F5" s="23">
        <v>2</v>
      </c>
      <c r="G5" s="23">
        <v>64</v>
      </c>
      <c r="H5" s="8">
        <v>0</v>
      </c>
      <c r="I5" s="8">
        <v>1250</v>
      </c>
    </row>
    <row r="6" spans="1:9" ht="15" customHeight="1" hidden="1">
      <c r="A6" s="17" t="s">
        <v>33</v>
      </c>
      <c r="B6" s="23">
        <v>525</v>
      </c>
      <c r="C6" s="23">
        <v>2193</v>
      </c>
      <c r="D6" s="23">
        <v>0</v>
      </c>
      <c r="E6" s="23">
        <v>4104</v>
      </c>
      <c r="F6" s="23">
        <v>0</v>
      </c>
      <c r="G6" s="23">
        <v>1100</v>
      </c>
      <c r="H6" s="8">
        <v>0</v>
      </c>
      <c r="I6" s="8">
        <v>2055</v>
      </c>
    </row>
    <row r="7" spans="1:9" ht="15" customHeight="1" hidden="1">
      <c r="A7" s="17" t="s">
        <v>37</v>
      </c>
      <c r="B7" s="23">
        <v>848</v>
      </c>
      <c r="C7" s="23">
        <v>15304</v>
      </c>
      <c r="D7" s="23">
        <v>0</v>
      </c>
      <c r="E7" s="23">
        <v>4023</v>
      </c>
      <c r="F7" s="23">
        <v>0</v>
      </c>
      <c r="G7" s="23">
        <v>0</v>
      </c>
      <c r="H7" s="8">
        <v>0</v>
      </c>
      <c r="I7" s="8">
        <v>3011</v>
      </c>
    </row>
    <row r="8" spans="1:9" ht="15" customHeight="1" hidden="1">
      <c r="A8" s="17" t="s">
        <v>38</v>
      </c>
      <c r="B8" s="23">
        <v>1381</v>
      </c>
      <c r="C8" s="23">
        <v>8497</v>
      </c>
      <c r="D8" s="23">
        <v>1</v>
      </c>
      <c r="E8" s="23">
        <v>5206</v>
      </c>
      <c r="F8" s="23">
        <v>6</v>
      </c>
      <c r="G8" s="23">
        <v>3680</v>
      </c>
      <c r="H8" s="8">
        <v>67</v>
      </c>
      <c r="I8" s="8">
        <v>8915</v>
      </c>
    </row>
    <row r="9" spans="1:9" ht="15.75" customHeight="1" hidden="1">
      <c r="A9" s="55" t="s">
        <v>52</v>
      </c>
      <c r="B9" s="71">
        <v>638</v>
      </c>
      <c r="C9" s="71">
        <v>9161</v>
      </c>
      <c r="D9" s="71">
        <v>0</v>
      </c>
      <c r="E9" s="71">
        <v>158</v>
      </c>
      <c r="F9" s="71">
        <v>0</v>
      </c>
      <c r="G9" s="71">
        <v>31</v>
      </c>
      <c r="H9" s="72">
        <v>0</v>
      </c>
      <c r="I9" s="72">
        <v>0</v>
      </c>
    </row>
    <row r="10" spans="1:9" ht="15.75" customHeight="1" hidden="1">
      <c r="A10" s="55" t="s">
        <v>53</v>
      </c>
      <c r="B10" s="71">
        <v>250</v>
      </c>
      <c r="C10" s="71">
        <v>72</v>
      </c>
      <c r="D10" s="71">
        <v>0</v>
      </c>
      <c r="E10" s="71">
        <v>5436</v>
      </c>
      <c r="F10" s="71">
        <v>0</v>
      </c>
      <c r="G10" s="71">
        <v>404</v>
      </c>
      <c r="H10" s="72">
        <v>0</v>
      </c>
      <c r="I10" s="72">
        <v>0</v>
      </c>
    </row>
    <row r="11" spans="1:9" ht="15.75" customHeight="1">
      <c r="A11" s="55" t="s">
        <v>54</v>
      </c>
      <c r="B11" s="71">
        <v>187</v>
      </c>
      <c r="C11" s="71">
        <v>130</v>
      </c>
      <c r="D11" s="71">
        <v>12</v>
      </c>
      <c r="E11" s="71">
        <v>1059</v>
      </c>
      <c r="F11" s="71">
        <v>0</v>
      </c>
      <c r="G11" s="71">
        <v>294</v>
      </c>
      <c r="H11" s="72">
        <v>0</v>
      </c>
      <c r="I11" s="72">
        <v>100</v>
      </c>
    </row>
    <row r="12" spans="1:9" ht="15.75" customHeight="1">
      <c r="A12" s="55" t="s">
        <v>55</v>
      </c>
      <c r="B12" s="71">
        <v>1081</v>
      </c>
      <c r="C12" s="71">
        <v>262</v>
      </c>
      <c r="D12" s="71">
        <v>0</v>
      </c>
      <c r="E12" s="71">
        <v>500</v>
      </c>
      <c r="F12" s="71">
        <v>0</v>
      </c>
      <c r="G12" s="71">
        <v>796</v>
      </c>
      <c r="H12" s="72">
        <v>0</v>
      </c>
      <c r="I12" s="72">
        <v>0</v>
      </c>
    </row>
    <row r="13" spans="1:9" ht="15.75" customHeight="1">
      <c r="A13" s="55" t="s">
        <v>81</v>
      </c>
      <c r="B13" s="71">
        <v>320</v>
      </c>
      <c r="C13" s="71">
        <v>1231</v>
      </c>
      <c r="D13" s="71">
        <v>0</v>
      </c>
      <c r="E13" s="71">
        <v>2169</v>
      </c>
      <c r="F13" s="71">
        <v>0</v>
      </c>
      <c r="G13" s="71">
        <v>0</v>
      </c>
      <c r="H13" s="72">
        <v>0</v>
      </c>
      <c r="I13" s="72">
        <v>800</v>
      </c>
    </row>
    <row r="14" spans="1:9" ht="15.75" customHeight="1">
      <c r="A14" s="55" t="s">
        <v>70</v>
      </c>
      <c r="B14" s="71">
        <v>335</v>
      </c>
      <c r="C14" s="71">
        <v>918</v>
      </c>
      <c r="D14" s="71">
        <v>0</v>
      </c>
      <c r="E14" s="71">
        <v>90</v>
      </c>
      <c r="F14" s="71">
        <v>0</v>
      </c>
      <c r="G14" s="71">
        <v>204</v>
      </c>
      <c r="H14" s="72">
        <v>0</v>
      </c>
      <c r="I14" s="72">
        <v>98483</v>
      </c>
    </row>
    <row r="15" spans="1:9" ht="15.75" customHeight="1">
      <c r="A15" s="80" t="s">
        <v>80</v>
      </c>
      <c r="B15" s="73">
        <v>248</v>
      </c>
      <c r="C15" s="73">
        <v>10246</v>
      </c>
      <c r="D15" s="73">
        <v>0</v>
      </c>
      <c r="E15" s="73">
        <v>1171</v>
      </c>
      <c r="F15" s="73">
        <v>0</v>
      </c>
      <c r="G15" s="73">
        <v>1110</v>
      </c>
      <c r="H15" s="74">
        <v>0</v>
      </c>
      <c r="I15" s="74">
        <v>85964</v>
      </c>
    </row>
    <row r="16" spans="1:9" ht="15" customHeight="1">
      <c r="A16" s="82" t="s">
        <v>73</v>
      </c>
      <c r="B16" s="5"/>
      <c r="C16" s="5"/>
      <c r="D16" s="5"/>
      <c r="E16" s="5"/>
      <c r="F16" s="5"/>
      <c r="G16" s="5"/>
      <c r="H16" s="5"/>
      <c r="I16" s="5"/>
    </row>
    <row r="17" spans="1:9" ht="15" customHeight="1">
      <c r="A17" s="76"/>
      <c r="B17" s="5"/>
      <c r="C17" s="5"/>
      <c r="D17" s="5"/>
      <c r="E17" s="5"/>
      <c r="F17" s="5"/>
      <c r="G17" s="5"/>
      <c r="H17" s="5"/>
      <c r="I17" s="5"/>
    </row>
    <row r="18" spans="1:10" s="22" customFormat="1" ht="57.75" customHeight="1">
      <c r="A18" s="75" t="s">
        <v>57</v>
      </c>
      <c r="B18" s="20"/>
      <c r="C18" s="20"/>
      <c r="D18" s="20"/>
      <c r="E18" s="20"/>
      <c r="F18" s="20"/>
      <c r="G18" s="20"/>
      <c r="H18" s="20"/>
      <c r="I18" s="20"/>
      <c r="J18" s="21"/>
    </row>
    <row r="19" spans="1:10" s="10" customFormat="1" ht="15" customHeight="1">
      <c r="A19" s="93" t="s">
        <v>24</v>
      </c>
      <c r="B19" s="25" t="s">
        <v>30</v>
      </c>
      <c r="C19" s="98" t="s">
        <v>40</v>
      </c>
      <c r="D19" s="97"/>
      <c r="E19" s="96" t="s">
        <v>28</v>
      </c>
      <c r="F19" s="97"/>
      <c r="G19" s="98" t="s">
        <v>0</v>
      </c>
      <c r="H19" s="98"/>
      <c r="I19" s="28" t="s">
        <v>35</v>
      </c>
      <c r="J19" s="9"/>
    </row>
    <row r="20" spans="1:10" s="10" customFormat="1" ht="17.25" customHeight="1">
      <c r="A20" s="94"/>
      <c r="B20" s="19" t="s">
        <v>1</v>
      </c>
      <c r="C20" s="11" t="s">
        <v>1</v>
      </c>
      <c r="D20" s="11" t="s">
        <v>41</v>
      </c>
      <c r="E20" s="19" t="s">
        <v>1</v>
      </c>
      <c r="F20" s="11" t="s">
        <v>41</v>
      </c>
      <c r="G20" s="11" t="s">
        <v>1</v>
      </c>
      <c r="H20" s="12" t="s">
        <v>41</v>
      </c>
      <c r="I20" s="12" t="s">
        <v>34</v>
      </c>
      <c r="J20" s="9"/>
    </row>
    <row r="21" spans="1:10" s="10" customFormat="1" ht="15" customHeight="1">
      <c r="A21" s="95"/>
      <c r="B21" s="13" t="s">
        <v>2</v>
      </c>
      <c r="C21" s="13" t="s">
        <v>2</v>
      </c>
      <c r="D21" s="13" t="s">
        <v>3</v>
      </c>
      <c r="E21" s="13" t="s">
        <v>2</v>
      </c>
      <c r="F21" s="13" t="s">
        <v>3</v>
      </c>
      <c r="G21" s="13" t="s">
        <v>2</v>
      </c>
      <c r="H21" s="14" t="s">
        <v>3</v>
      </c>
      <c r="I21" s="14" t="s">
        <v>2</v>
      </c>
      <c r="J21" s="9"/>
    </row>
    <row r="22" spans="1:9" ht="15" customHeight="1" hidden="1">
      <c r="A22" s="17" t="s">
        <v>32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9">
        <v>0</v>
      </c>
    </row>
    <row r="23" spans="1:9" ht="15" customHeight="1" hidden="1">
      <c r="A23" s="17" t="s">
        <v>33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8">
        <v>0</v>
      </c>
    </row>
    <row r="24" spans="1:9" ht="15" customHeight="1" hidden="1">
      <c r="A24" s="17" t="s">
        <v>37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8">
        <v>0</v>
      </c>
    </row>
    <row r="25" spans="1:9" ht="15" customHeight="1" hidden="1">
      <c r="A25" s="17" t="s">
        <v>38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8">
        <v>0</v>
      </c>
    </row>
    <row r="26" spans="1:9" ht="15.75" customHeight="1" hidden="1">
      <c r="A26" s="55" t="s">
        <v>52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2">
        <v>0</v>
      </c>
    </row>
    <row r="27" spans="1:9" ht="15.75" customHeight="1" hidden="1">
      <c r="A27" s="55" t="s">
        <v>53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2">
        <v>0</v>
      </c>
    </row>
    <row r="28" spans="1:9" ht="15.75" customHeight="1">
      <c r="A28" s="55" t="s">
        <v>54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2">
        <v>0</v>
      </c>
    </row>
    <row r="29" spans="1:9" ht="15.75" customHeight="1">
      <c r="A29" s="55" t="s">
        <v>55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2">
        <v>1200</v>
      </c>
    </row>
    <row r="30" spans="1:9" ht="15.75" customHeight="1">
      <c r="A30" s="55" t="s">
        <v>71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2">
        <v>0</v>
      </c>
    </row>
    <row r="31" spans="1:9" ht="15.75" customHeight="1">
      <c r="A31" s="55" t="s">
        <v>70</v>
      </c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2">
        <v>0</v>
      </c>
    </row>
    <row r="32" spans="1:9" ht="15.75" customHeight="1">
      <c r="A32" s="80" t="s">
        <v>80</v>
      </c>
      <c r="B32" s="81">
        <v>311</v>
      </c>
      <c r="C32" s="73">
        <v>0</v>
      </c>
      <c r="D32" s="73">
        <v>0</v>
      </c>
      <c r="E32" s="73">
        <v>0</v>
      </c>
      <c r="F32" s="73">
        <v>0</v>
      </c>
      <c r="G32" s="73">
        <v>0</v>
      </c>
      <c r="H32" s="74">
        <v>0</v>
      </c>
      <c r="I32" s="74">
        <v>0</v>
      </c>
    </row>
    <row r="33" spans="1:9" ht="15" customHeight="1">
      <c r="A33" s="82" t="s">
        <v>73</v>
      </c>
      <c r="B33" s="5"/>
      <c r="C33" s="5"/>
      <c r="D33" s="5"/>
      <c r="E33" s="5"/>
      <c r="F33" s="5"/>
      <c r="G33" s="5"/>
      <c r="H33" s="5"/>
      <c r="I33" s="5"/>
    </row>
    <row r="34" spans="1:9" ht="15" customHeight="1">
      <c r="A34" s="76"/>
      <c r="B34" s="5"/>
      <c r="C34" s="5"/>
      <c r="D34" s="5"/>
      <c r="E34" s="5"/>
      <c r="F34" s="5"/>
      <c r="G34" s="5"/>
      <c r="H34" s="5"/>
      <c r="I34" s="5"/>
    </row>
    <row r="35" spans="1:10" s="22" customFormat="1" ht="57.75" customHeight="1">
      <c r="A35" s="75" t="s">
        <v>58</v>
      </c>
      <c r="B35" s="20"/>
      <c r="C35" s="20"/>
      <c r="D35" s="20"/>
      <c r="E35" s="20"/>
      <c r="F35" s="20"/>
      <c r="G35" s="20"/>
      <c r="H35" s="20"/>
      <c r="I35" s="20"/>
      <c r="J35" s="21"/>
    </row>
    <row r="36" spans="1:10" s="10" customFormat="1" ht="15" customHeight="1">
      <c r="A36" s="93" t="s">
        <v>24</v>
      </c>
      <c r="B36" s="25" t="s">
        <v>30</v>
      </c>
      <c r="C36" s="98" t="s">
        <v>40</v>
      </c>
      <c r="D36" s="97"/>
      <c r="E36" s="96" t="s">
        <v>28</v>
      </c>
      <c r="F36" s="97"/>
      <c r="G36" s="98" t="s">
        <v>0</v>
      </c>
      <c r="H36" s="98"/>
      <c r="I36" s="28" t="s">
        <v>35</v>
      </c>
      <c r="J36" s="9"/>
    </row>
    <row r="37" spans="1:10" s="10" customFormat="1" ht="17.25" customHeight="1">
      <c r="A37" s="94"/>
      <c r="B37" s="19" t="s">
        <v>1</v>
      </c>
      <c r="C37" s="11" t="s">
        <v>1</v>
      </c>
      <c r="D37" s="11" t="s">
        <v>41</v>
      </c>
      <c r="E37" s="19" t="s">
        <v>1</v>
      </c>
      <c r="F37" s="11" t="s">
        <v>41</v>
      </c>
      <c r="G37" s="11" t="s">
        <v>1</v>
      </c>
      <c r="H37" s="12" t="s">
        <v>41</v>
      </c>
      <c r="I37" s="12" t="s">
        <v>34</v>
      </c>
      <c r="J37" s="9"/>
    </row>
    <row r="38" spans="1:10" s="10" customFormat="1" ht="15" customHeight="1">
      <c r="A38" s="95"/>
      <c r="B38" s="13" t="s">
        <v>2</v>
      </c>
      <c r="C38" s="13" t="s">
        <v>2</v>
      </c>
      <c r="D38" s="13" t="s">
        <v>3</v>
      </c>
      <c r="E38" s="13" t="s">
        <v>2</v>
      </c>
      <c r="F38" s="13" t="s">
        <v>3</v>
      </c>
      <c r="G38" s="13" t="s">
        <v>2</v>
      </c>
      <c r="H38" s="14" t="s">
        <v>3</v>
      </c>
      <c r="I38" s="14" t="s">
        <v>2</v>
      </c>
      <c r="J38" s="9"/>
    </row>
    <row r="39" spans="1:9" ht="15" customHeight="1" hidden="1">
      <c r="A39" s="17" t="s">
        <v>32</v>
      </c>
      <c r="B39" s="23">
        <v>1611</v>
      </c>
      <c r="C39" s="23">
        <v>320</v>
      </c>
      <c r="D39" s="23">
        <v>0</v>
      </c>
      <c r="E39" s="23">
        <v>1187</v>
      </c>
      <c r="F39" s="23">
        <v>0</v>
      </c>
      <c r="G39" s="23">
        <v>408</v>
      </c>
      <c r="H39" s="8">
        <v>0</v>
      </c>
      <c r="I39" s="8">
        <v>26000</v>
      </c>
    </row>
    <row r="40" spans="1:9" ht="15" customHeight="1" hidden="1">
      <c r="A40" s="17" t="s">
        <v>33</v>
      </c>
      <c r="B40" s="23">
        <v>1419</v>
      </c>
      <c r="C40" s="23">
        <v>0</v>
      </c>
      <c r="D40" s="23">
        <v>0</v>
      </c>
      <c r="E40" s="23">
        <v>5615</v>
      </c>
      <c r="F40" s="23">
        <v>0</v>
      </c>
      <c r="G40" s="23">
        <v>0</v>
      </c>
      <c r="H40" s="8">
        <v>0</v>
      </c>
      <c r="I40" s="8">
        <v>6900</v>
      </c>
    </row>
    <row r="41" spans="1:9" ht="15" customHeight="1" hidden="1">
      <c r="A41" s="17" t="s">
        <v>37</v>
      </c>
      <c r="B41" s="23">
        <v>1037</v>
      </c>
      <c r="C41" s="23">
        <v>0</v>
      </c>
      <c r="D41" s="23">
        <v>1</v>
      </c>
      <c r="E41" s="23">
        <v>2640</v>
      </c>
      <c r="F41" s="23">
        <v>0</v>
      </c>
      <c r="G41" s="23">
        <v>241</v>
      </c>
      <c r="H41" s="23">
        <v>0</v>
      </c>
      <c r="I41" s="8">
        <v>0</v>
      </c>
    </row>
    <row r="42" spans="1:9" ht="15" customHeight="1" hidden="1">
      <c r="A42" s="17" t="s">
        <v>38</v>
      </c>
      <c r="B42" s="23">
        <v>191</v>
      </c>
      <c r="C42" s="23">
        <v>0</v>
      </c>
      <c r="D42" s="23">
        <v>0</v>
      </c>
      <c r="E42" s="23">
        <v>7006</v>
      </c>
      <c r="F42" s="23">
        <v>0</v>
      </c>
      <c r="G42" s="23">
        <v>11</v>
      </c>
      <c r="H42" s="8">
        <v>0</v>
      </c>
      <c r="I42" s="8">
        <v>44000</v>
      </c>
    </row>
    <row r="43" spans="1:9" ht="15.75" customHeight="1" hidden="1">
      <c r="A43" s="55" t="s">
        <v>52</v>
      </c>
      <c r="B43" s="71">
        <v>1765</v>
      </c>
      <c r="C43" s="71">
        <v>0</v>
      </c>
      <c r="D43" s="71">
        <v>0</v>
      </c>
      <c r="E43" s="71">
        <v>5285</v>
      </c>
      <c r="F43" s="71">
        <v>0</v>
      </c>
      <c r="G43" s="71">
        <v>0</v>
      </c>
      <c r="H43" s="72">
        <v>0</v>
      </c>
      <c r="I43" s="72">
        <v>70200</v>
      </c>
    </row>
    <row r="44" spans="1:9" ht="15.75" customHeight="1" hidden="1">
      <c r="A44" s="55" t="s">
        <v>53</v>
      </c>
      <c r="B44" s="71">
        <v>2006</v>
      </c>
      <c r="C44" s="71">
        <v>21210</v>
      </c>
      <c r="D44" s="71">
        <v>0</v>
      </c>
      <c r="E44" s="71">
        <v>390</v>
      </c>
      <c r="F44" s="71">
        <v>0</v>
      </c>
      <c r="G44" s="71">
        <v>1473</v>
      </c>
      <c r="H44" s="72">
        <v>0</v>
      </c>
      <c r="I44" s="72">
        <v>0</v>
      </c>
    </row>
    <row r="45" spans="1:9" ht="15.75" customHeight="1">
      <c r="A45" s="55" t="s">
        <v>54</v>
      </c>
      <c r="B45" s="71">
        <v>766</v>
      </c>
      <c r="C45" s="71">
        <v>2868</v>
      </c>
      <c r="D45" s="71">
        <v>0</v>
      </c>
      <c r="E45" s="71">
        <v>2725</v>
      </c>
      <c r="F45" s="71">
        <v>0</v>
      </c>
      <c r="G45" s="71">
        <v>14409</v>
      </c>
      <c r="H45" s="72">
        <v>0</v>
      </c>
      <c r="I45" s="72">
        <v>0</v>
      </c>
    </row>
    <row r="46" spans="1:9" ht="15.75" customHeight="1">
      <c r="A46" s="55" t="s">
        <v>55</v>
      </c>
      <c r="B46" s="71">
        <v>504</v>
      </c>
      <c r="C46" s="71">
        <v>4864</v>
      </c>
      <c r="D46" s="71">
        <v>0</v>
      </c>
      <c r="E46" s="71">
        <v>960</v>
      </c>
      <c r="F46" s="71">
        <v>0</v>
      </c>
      <c r="G46" s="71">
        <v>984</v>
      </c>
      <c r="H46" s="72">
        <v>0</v>
      </c>
      <c r="I46" s="72">
        <v>0</v>
      </c>
    </row>
    <row r="47" spans="1:9" ht="15.75" customHeight="1">
      <c r="A47" s="55" t="s">
        <v>71</v>
      </c>
      <c r="B47" s="71">
        <v>35</v>
      </c>
      <c r="C47" s="71">
        <v>35</v>
      </c>
      <c r="D47" s="71">
        <v>0</v>
      </c>
      <c r="E47" s="71">
        <v>10011</v>
      </c>
      <c r="F47" s="71">
        <v>1</v>
      </c>
      <c r="G47" s="71">
        <v>2587</v>
      </c>
      <c r="H47" s="72">
        <v>0</v>
      </c>
      <c r="I47" s="72">
        <v>41555</v>
      </c>
    </row>
    <row r="48" spans="1:9" ht="15.75" customHeight="1">
      <c r="A48" s="55" t="s">
        <v>70</v>
      </c>
      <c r="B48" s="71">
        <v>611</v>
      </c>
      <c r="C48" s="71">
        <v>2213</v>
      </c>
      <c r="D48" s="71">
        <v>1</v>
      </c>
      <c r="E48" s="71">
        <v>2987</v>
      </c>
      <c r="F48" s="71">
        <v>0</v>
      </c>
      <c r="G48" s="71">
        <v>2355</v>
      </c>
      <c r="H48" s="71">
        <v>0</v>
      </c>
      <c r="I48" s="72">
        <v>106673</v>
      </c>
    </row>
    <row r="49" spans="1:9" ht="15.75" customHeight="1">
      <c r="A49" s="80" t="s">
        <v>80</v>
      </c>
      <c r="B49" s="73">
        <v>1495</v>
      </c>
      <c r="C49" s="73">
        <v>2585</v>
      </c>
      <c r="D49" s="73">
        <v>2</v>
      </c>
      <c r="E49" s="73">
        <v>4100</v>
      </c>
      <c r="F49" s="73">
        <v>1</v>
      </c>
      <c r="G49" s="73">
        <v>3672</v>
      </c>
      <c r="H49" s="74">
        <v>0</v>
      </c>
      <c r="I49" s="74">
        <v>542202</v>
      </c>
    </row>
    <row r="50" spans="1:9" ht="15" customHeight="1">
      <c r="A50" s="82" t="s">
        <v>73</v>
      </c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76"/>
      <c r="B51" s="5"/>
      <c r="C51" s="5"/>
      <c r="D51" s="5"/>
      <c r="E51" s="5"/>
      <c r="F51" s="5"/>
      <c r="G51" s="5"/>
      <c r="H51" s="5"/>
      <c r="I51" s="5"/>
    </row>
    <row r="52" spans="1:10" s="22" customFormat="1" ht="57.75" customHeight="1">
      <c r="A52" s="75" t="s">
        <v>59</v>
      </c>
      <c r="B52" s="20"/>
      <c r="C52" s="20"/>
      <c r="D52" s="20"/>
      <c r="E52" s="20"/>
      <c r="F52" s="20"/>
      <c r="G52" s="20"/>
      <c r="H52" s="20"/>
      <c r="I52" s="20"/>
      <c r="J52" s="21"/>
    </row>
    <row r="53" spans="1:10" s="10" customFormat="1" ht="15" customHeight="1">
      <c r="A53" s="93" t="s">
        <v>24</v>
      </c>
      <c r="B53" s="25" t="s">
        <v>30</v>
      </c>
      <c r="C53" s="98" t="s">
        <v>40</v>
      </c>
      <c r="D53" s="97"/>
      <c r="E53" s="96" t="s">
        <v>28</v>
      </c>
      <c r="F53" s="97"/>
      <c r="G53" s="98" t="s">
        <v>0</v>
      </c>
      <c r="H53" s="98"/>
      <c r="I53" s="28" t="s">
        <v>35</v>
      </c>
      <c r="J53" s="9"/>
    </row>
    <row r="54" spans="1:10" s="10" customFormat="1" ht="17.25" customHeight="1">
      <c r="A54" s="94"/>
      <c r="B54" s="19" t="s">
        <v>1</v>
      </c>
      <c r="C54" s="11" t="s">
        <v>1</v>
      </c>
      <c r="D54" s="11" t="s">
        <v>41</v>
      </c>
      <c r="E54" s="19" t="s">
        <v>1</v>
      </c>
      <c r="F54" s="11" t="s">
        <v>41</v>
      </c>
      <c r="G54" s="11" t="s">
        <v>1</v>
      </c>
      <c r="H54" s="12" t="s">
        <v>41</v>
      </c>
      <c r="I54" s="12" t="s">
        <v>34</v>
      </c>
      <c r="J54" s="9"/>
    </row>
    <row r="55" spans="1:10" s="10" customFormat="1" ht="15" customHeight="1">
      <c r="A55" s="95"/>
      <c r="B55" s="13" t="s">
        <v>2</v>
      </c>
      <c r="C55" s="13" t="s">
        <v>2</v>
      </c>
      <c r="D55" s="13" t="s">
        <v>3</v>
      </c>
      <c r="E55" s="13" t="s">
        <v>2</v>
      </c>
      <c r="F55" s="13" t="s">
        <v>3</v>
      </c>
      <c r="G55" s="13" t="s">
        <v>2</v>
      </c>
      <c r="H55" s="14" t="s">
        <v>3</v>
      </c>
      <c r="I55" s="14" t="s">
        <v>2</v>
      </c>
      <c r="J55" s="9"/>
    </row>
    <row r="56" spans="1:9" ht="15" customHeight="1" hidden="1">
      <c r="A56" s="17" t="s">
        <v>32</v>
      </c>
      <c r="B56" s="23">
        <v>0</v>
      </c>
      <c r="C56" s="23">
        <v>156</v>
      </c>
      <c r="D56" s="23">
        <v>0</v>
      </c>
      <c r="E56" s="23">
        <v>9312</v>
      </c>
      <c r="F56" s="23">
        <v>0</v>
      </c>
      <c r="G56" s="23">
        <v>1345</v>
      </c>
      <c r="H56" s="8">
        <v>0</v>
      </c>
      <c r="I56" s="8">
        <v>85962</v>
      </c>
    </row>
    <row r="57" spans="1:9" ht="15" customHeight="1" hidden="1">
      <c r="A57" s="17" t="s">
        <v>33</v>
      </c>
      <c r="B57" s="23">
        <v>0</v>
      </c>
      <c r="C57" s="23">
        <v>3830</v>
      </c>
      <c r="D57" s="23">
        <v>0</v>
      </c>
      <c r="E57" s="23">
        <v>10028</v>
      </c>
      <c r="F57" s="23">
        <v>0</v>
      </c>
      <c r="G57" s="23">
        <v>4688</v>
      </c>
      <c r="H57" s="8">
        <v>0</v>
      </c>
      <c r="I57" s="8">
        <v>80722</v>
      </c>
    </row>
    <row r="58" spans="1:9" ht="15" customHeight="1" hidden="1">
      <c r="A58" s="17" t="s">
        <v>37</v>
      </c>
      <c r="B58" s="23">
        <v>508</v>
      </c>
      <c r="C58" s="23">
        <v>156</v>
      </c>
      <c r="D58" s="23">
        <v>0</v>
      </c>
      <c r="E58" s="23">
        <v>4065</v>
      </c>
      <c r="F58" s="23">
        <v>4</v>
      </c>
      <c r="G58" s="23">
        <v>4106</v>
      </c>
      <c r="H58" s="23">
        <v>0</v>
      </c>
      <c r="I58" s="8">
        <v>103719</v>
      </c>
    </row>
    <row r="59" spans="1:9" ht="15" customHeight="1" hidden="1">
      <c r="A59" s="17" t="s">
        <v>38</v>
      </c>
      <c r="B59" s="23">
        <v>1425</v>
      </c>
      <c r="C59" s="23">
        <v>6120</v>
      </c>
      <c r="D59" s="23">
        <v>0</v>
      </c>
      <c r="E59" s="23">
        <v>11370</v>
      </c>
      <c r="F59" s="23">
        <v>16</v>
      </c>
      <c r="G59" s="23">
        <v>390</v>
      </c>
      <c r="H59" s="8">
        <v>0</v>
      </c>
      <c r="I59" s="8">
        <v>86603</v>
      </c>
    </row>
    <row r="60" spans="1:9" ht="15.75" customHeight="1" hidden="1">
      <c r="A60" s="55" t="s">
        <v>52</v>
      </c>
      <c r="B60" s="71">
        <v>2900</v>
      </c>
      <c r="C60" s="71">
        <v>163412</v>
      </c>
      <c r="D60" s="71">
        <v>0</v>
      </c>
      <c r="E60" s="71">
        <v>10447</v>
      </c>
      <c r="F60" s="71">
        <v>18</v>
      </c>
      <c r="G60" s="71">
        <v>25</v>
      </c>
      <c r="H60" s="72">
        <v>0</v>
      </c>
      <c r="I60" s="72">
        <v>0</v>
      </c>
    </row>
    <row r="61" spans="1:9" ht="15.75" customHeight="1" hidden="1">
      <c r="A61" s="55" t="s">
        <v>53</v>
      </c>
      <c r="B61" s="71">
        <v>4501</v>
      </c>
      <c r="C61" s="71">
        <v>4743</v>
      </c>
      <c r="D61" s="71">
        <v>1</v>
      </c>
      <c r="E61" s="71">
        <v>2808</v>
      </c>
      <c r="F61" s="71">
        <v>0</v>
      </c>
      <c r="G61" s="71">
        <v>90</v>
      </c>
      <c r="H61" s="72">
        <v>0</v>
      </c>
      <c r="I61" s="72">
        <v>400</v>
      </c>
    </row>
    <row r="62" spans="1:9" ht="15.75" customHeight="1">
      <c r="A62" s="55" t="s">
        <v>54</v>
      </c>
      <c r="B62" s="71">
        <v>1144</v>
      </c>
      <c r="C62" s="71">
        <v>1426</v>
      </c>
      <c r="D62" s="71">
        <v>0</v>
      </c>
      <c r="E62" s="71">
        <v>12931</v>
      </c>
      <c r="F62" s="71">
        <v>8</v>
      </c>
      <c r="G62" s="71">
        <v>4228</v>
      </c>
      <c r="H62" s="72">
        <v>0</v>
      </c>
      <c r="I62" s="72">
        <v>0</v>
      </c>
    </row>
    <row r="63" spans="1:9" ht="15.75" customHeight="1">
      <c r="A63" s="55" t="s">
        <v>55</v>
      </c>
      <c r="B63" s="71">
        <v>2100</v>
      </c>
      <c r="C63" s="71">
        <v>950</v>
      </c>
      <c r="D63" s="71">
        <v>0</v>
      </c>
      <c r="E63" s="71">
        <v>2465</v>
      </c>
      <c r="F63" s="71">
        <v>9</v>
      </c>
      <c r="G63" s="71">
        <v>3321</v>
      </c>
      <c r="H63" s="72">
        <v>0</v>
      </c>
      <c r="I63" s="72">
        <v>0</v>
      </c>
    </row>
    <row r="64" spans="1:9" ht="15.75" customHeight="1">
      <c r="A64" s="55" t="s">
        <v>71</v>
      </c>
      <c r="B64" s="71">
        <v>0</v>
      </c>
      <c r="C64" s="71">
        <v>415</v>
      </c>
      <c r="D64" s="71">
        <v>0</v>
      </c>
      <c r="E64" s="71">
        <v>5975</v>
      </c>
      <c r="F64" s="71">
        <v>3</v>
      </c>
      <c r="G64" s="71">
        <v>994</v>
      </c>
      <c r="H64" s="72">
        <v>0</v>
      </c>
      <c r="I64" s="72">
        <v>0</v>
      </c>
    </row>
    <row r="65" spans="1:9" ht="15.75" customHeight="1">
      <c r="A65" s="55" t="s">
        <v>70</v>
      </c>
      <c r="B65" s="71">
        <v>0</v>
      </c>
      <c r="C65" s="71">
        <v>190</v>
      </c>
      <c r="D65" s="71">
        <v>0</v>
      </c>
      <c r="E65" s="71">
        <v>2946</v>
      </c>
      <c r="F65" s="71">
        <v>0</v>
      </c>
      <c r="G65" s="71">
        <v>276</v>
      </c>
      <c r="H65" s="71">
        <v>0</v>
      </c>
      <c r="I65" s="72">
        <v>0</v>
      </c>
    </row>
    <row r="66" spans="1:9" ht="15.75" customHeight="1">
      <c r="A66" s="80" t="s">
        <v>80</v>
      </c>
      <c r="B66" s="73">
        <v>2372</v>
      </c>
      <c r="C66" s="73">
        <v>125</v>
      </c>
      <c r="D66" s="73">
        <v>0</v>
      </c>
      <c r="E66" s="73">
        <v>1228</v>
      </c>
      <c r="F66" s="73">
        <v>4</v>
      </c>
      <c r="G66" s="73">
        <v>30</v>
      </c>
      <c r="H66" s="74">
        <v>0</v>
      </c>
      <c r="I66" s="74">
        <v>0</v>
      </c>
    </row>
    <row r="67" spans="1:9" ht="15" customHeight="1">
      <c r="A67" s="82" t="s">
        <v>73</v>
      </c>
      <c r="B67" s="5"/>
      <c r="C67" s="5"/>
      <c r="D67" s="5"/>
      <c r="E67" s="5"/>
      <c r="F67" s="5"/>
      <c r="G67" s="5"/>
      <c r="H67" s="5"/>
      <c r="I67" s="5"/>
    </row>
    <row r="68" spans="1:9" ht="15" customHeight="1">
      <c r="A68" s="76"/>
      <c r="B68" s="5"/>
      <c r="C68" s="5"/>
      <c r="D68" s="5"/>
      <c r="E68" s="5"/>
      <c r="F68" s="5"/>
      <c r="G68" s="5"/>
      <c r="H68" s="5"/>
      <c r="I68" s="5"/>
    </row>
    <row r="69" spans="1:10" s="22" customFormat="1" ht="57.75" customHeight="1">
      <c r="A69" s="75" t="s">
        <v>60</v>
      </c>
      <c r="B69" s="20"/>
      <c r="C69" s="20"/>
      <c r="D69" s="20"/>
      <c r="E69" s="20"/>
      <c r="F69" s="20"/>
      <c r="G69" s="20"/>
      <c r="H69" s="20"/>
      <c r="I69" s="20"/>
      <c r="J69" s="21"/>
    </row>
    <row r="70" spans="1:10" s="10" customFormat="1" ht="15" customHeight="1">
      <c r="A70" s="93" t="s">
        <v>24</v>
      </c>
      <c r="B70" s="25" t="s">
        <v>30</v>
      </c>
      <c r="C70" s="98" t="s">
        <v>40</v>
      </c>
      <c r="D70" s="97"/>
      <c r="E70" s="96" t="s">
        <v>28</v>
      </c>
      <c r="F70" s="97"/>
      <c r="G70" s="98" t="s">
        <v>0</v>
      </c>
      <c r="H70" s="98"/>
      <c r="I70" s="28" t="s">
        <v>35</v>
      </c>
      <c r="J70" s="9"/>
    </row>
    <row r="71" spans="1:10" s="10" customFormat="1" ht="17.25" customHeight="1">
      <c r="A71" s="94"/>
      <c r="B71" s="19" t="s">
        <v>1</v>
      </c>
      <c r="C71" s="11" t="s">
        <v>1</v>
      </c>
      <c r="D71" s="11" t="s">
        <v>41</v>
      </c>
      <c r="E71" s="19" t="s">
        <v>1</v>
      </c>
      <c r="F71" s="11" t="s">
        <v>41</v>
      </c>
      <c r="G71" s="11" t="s">
        <v>1</v>
      </c>
      <c r="H71" s="12" t="s">
        <v>41</v>
      </c>
      <c r="I71" s="12" t="s">
        <v>34</v>
      </c>
      <c r="J71" s="9"/>
    </row>
    <row r="72" spans="1:10" s="10" customFormat="1" ht="15" customHeight="1">
      <c r="A72" s="95"/>
      <c r="B72" s="13" t="s">
        <v>2</v>
      </c>
      <c r="C72" s="13" t="s">
        <v>2</v>
      </c>
      <c r="D72" s="13" t="s">
        <v>3</v>
      </c>
      <c r="E72" s="13" t="s">
        <v>2</v>
      </c>
      <c r="F72" s="13" t="s">
        <v>3</v>
      </c>
      <c r="G72" s="13" t="s">
        <v>2</v>
      </c>
      <c r="H72" s="14" t="s">
        <v>3</v>
      </c>
      <c r="I72" s="14" t="s">
        <v>2</v>
      </c>
      <c r="J72" s="9"/>
    </row>
    <row r="73" spans="1:9" ht="15" customHeight="1" hidden="1">
      <c r="A73" s="17" t="s">
        <v>32</v>
      </c>
      <c r="B73" s="23">
        <v>17520</v>
      </c>
      <c r="C73" s="23">
        <v>272870</v>
      </c>
      <c r="D73" s="23">
        <v>0</v>
      </c>
      <c r="E73" s="23">
        <v>35648</v>
      </c>
      <c r="F73" s="23">
        <v>8</v>
      </c>
      <c r="G73" s="23">
        <v>5040</v>
      </c>
      <c r="H73" s="8">
        <v>0</v>
      </c>
      <c r="I73" s="8">
        <v>6350</v>
      </c>
    </row>
    <row r="74" spans="1:9" ht="15" customHeight="1" hidden="1">
      <c r="A74" s="17" t="s">
        <v>33</v>
      </c>
      <c r="B74" s="23">
        <v>11997</v>
      </c>
      <c r="C74" s="23">
        <v>86259</v>
      </c>
      <c r="D74" s="23">
        <v>0</v>
      </c>
      <c r="E74" s="23">
        <v>30918</v>
      </c>
      <c r="F74" s="23">
        <v>6</v>
      </c>
      <c r="G74" s="23">
        <v>9219</v>
      </c>
      <c r="H74" s="8">
        <v>2</v>
      </c>
      <c r="I74" s="8">
        <v>325090</v>
      </c>
    </row>
    <row r="75" spans="1:9" ht="15" customHeight="1" hidden="1">
      <c r="A75" s="17" t="s">
        <v>37</v>
      </c>
      <c r="B75" s="23">
        <v>2309</v>
      </c>
      <c r="C75" s="23">
        <v>91404</v>
      </c>
      <c r="D75" s="23">
        <v>2</v>
      </c>
      <c r="E75" s="23">
        <v>20974</v>
      </c>
      <c r="F75" s="23">
        <v>11</v>
      </c>
      <c r="G75" s="23">
        <v>11414</v>
      </c>
      <c r="H75" s="23">
        <v>0</v>
      </c>
      <c r="I75" s="8">
        <v>176166</v>
      </c>
    </row>
    <row r="76" spans="1:9" ht="15" customHeight="1" hidden="1">
      <c r="A76" s="17" t="s">
        <v>38</v>
      </c>
      <c r="B76" s="23">
        <v>6554</v>
      </c>
      <c r="C76" s="23">
        <v>61412</v>
      </c>
      <c r="D76" s="23">
        <v>0</v>
      </c>
      <c r="E76" s="23">
        <v>14055</v>
      </c>
      <c r="F76" s="23">
        <v>13</v>
      </c>
      <c r="G76" s="23">
        <v>16188</v>
      </c>
      <c r="H76" s="8">
        <v>2</v>
      </c>
      <c r="I76" s="8">
        <v>133785</v>
      </c>
    </row>
    <row r="77" spans="1:9" ht="15.75" customHeight="1" hidden="1">
      <c r="A77" s="55" t="s">
        <v>52</v>
      </c>
      <c r="B77" s="71">
        <v>6622</v>
      </c>
      <c r="C77" s="71">
        <v>60135</v>
      </c>
      <c r="D77" s="71">
        <v>0</v>
      </c>
      <c r="E77" s="71">
        <v>28791</v>
      </c>
      <c r="F77" s="71">
        <v>41</v>
      </c>
      <c r="G77" s="71">
        <v>8989</v>
      </c>
      <c r="H77" s="72">
        <v>2</v>
      </c>
      <c r="I77" s="72">
        <v>108656</v>
      </c>
    </row>
    <row r="78" spans="1:9" ht="15.75" customHeight="1" hidden="1">
      <c r="A78" s="55" t="s">
        <v>53</v>
      </c>
      <c r="B78" s="71">
        <v>7969</v>
      </c>
      <c r="C78" s="71">
        <v>60112</v>
      </c>
      <c r="D78" s="71">
        <v>0</v>
      </c>
      <c r="E78" s="71">
        <v>15242</v>
      </c>
      <c r="F78" s="71">
        <v>4</v>
      </c>
      <c r="G78" s="71">
        <v>1193</v>
      </c>
      <c r="H78" s="72">
        <v>1</v>
      </c>
      <c r="I78" s="72">
        <v>103273</v>
      </c>
    </row>
    <row r="79" spans="1:9" ht="15.75" customHeight="1">
      <c r="A79" s="55" t="s">
        <v>54</v>
      </c>
      <c r="B79" s="71">
        <v>1850</v>
      </c>
      <c r="C79" s="71">
        <v>70055</v>
      </c>
      <c r="D79" s="71">
        <v>0</v>
      </c>
      <c r="E79" s="71">
        <v>28358</v>
      </c>
      <c r="F79" s="71">
        <v>2</v>
      </c>
      <c r="G79" s="71">
        <v>4936</v>
      </c>
      <c r="H79" s="72">
        <v>1</v>
      </c>
      <c r="I79" s="72">
        <v>128715</v>
      </c>
    </row>
    <row r="80" spans="1:9" ht="15.75" customHeight="1">
      <c r="A80" s="55" t="s">
        <v>55</v>
      </c>
      <c r="B80" s="71">
        <v>3000</v>
      </c>
      <c r="C80" s="71">
        <v>53230</v>
      </c>
      <c r="D80" s="71">
        <v>18</v>
      </c>
      <c r="E80" s="71">
        <v>32306</v>
      </c>
      <c r="F80" s="71">
        <v>106</v>
      </c>
      <c r="G80" s="71">
        <v>3423</v>
      </c>
      <c r="H80" s="72">
        <v>1</v>
      </c>
      <c r="I80" s="72">
        <v>86030</v>
      </c>
    </row>
    <row r="81" spans="1:9" ht="15.75" customHeight="1">
      <c r="A81" s="55" t="s">
        <v>71</v>
      </c>
      <c r="B81" s="71">
        <v>0</v>
      </c>
      <c r="C81" s="71">
        <v>81281</v>
      </c>
      <c r="D81" s="71">
        <v>0</v>
      </c>
      <c r="E81" s="71">
        <v>9304</v>
      </c>
      <c r="F81" s="71">
        <v>16</v>
      </c>
      <c r="G81" s="71">
        <v>4541</v>
      </c>
      <c r="H81" s="72">
        <v>5</v>
      </c>
      <c r="I81" s="72">
        <v>117277</v>
      </c>
    </row>
    <row r="82" spans="1:9" ht="15.75" customHeight="1">
      <c r="A82" s="55" t="s">
        <v>70</v>
      </c>
      <c r="B82" s="71">
        <v>0</v>
      </c>
      <c r="C82" s="71">
        <v>52167</v>
      </c>
      <c r="D82" s="71">
        <v>7</v>
      </c>
      <c r="E82" s="71">
        <v>26825</v>
      </c>
      <c r="F82" s="71">
        <v>13</v>
      </c>
      <c r="G82" s="71">
        <v>3610</v>
      </c>
      <c r="H82" s="71">
        <v>2</v>
      </c>
      <c r="I82" s="72">
        <v>122487</v>
      </c>
    </row>
    <row r="83" spans="1:9" ht="15.75" customHeight="1">
      <c r="A83" s="80" t="s">
        <v>80</v>
      </c>
      <c r="B83" s="73">
        <v>0</v>
      </c>
      <c r="C83" s="73">
        <v>55664</v>
      </c>
      <c r="D83" s="73">
        <v>2</v>
      </c>
      <c r="E83" s="73">
        <v>21813</v>
      </c>
      <c r="F83" s="73">
        <v>20</v>
      </c>
      <c r="G83" s="73">
        <v>3796</v>
      </c>
      <c r="H83" s="74">
        <v>0</v>
      </c>
      <c r="I83" s="74">
        <v>116735</v>
      </c>
    </row>
    <row r="84" spans="1:9" ht="15" customHeight="1">
      <c r="A84" s="83" t="s">
        <v>73</v>
      </c>
      <c r="B84" s="5"/>
      <c r="C84" s="5"/>
      <c r="D84" s="5"/>
      <c r="E84" s="5"/>
      <c r="F84" s="5"/>
      <c r="G84" s="5"/>
      <c r="H84" s="5"/>
      <c r="I84" s="5"/>
    </row>
    <row r="85" spans="1:9" ht="15" customHeight="1">
      <c r="A85" s="76"/>
      <c r="B85" s="5"/>
      <c r="C85" s="5"/>
      <c r="D85" s="5"/>
      <c r="E85" s="5"/>
      <c r="F85" s="5"/>
      <c r="G85" s="5"/>
      <c r="H85" s="5"/>
      <c r="I85" s="5"/>
    </row>
    <row r="86" spans="1:10" s="22" customFormat="1" ht="57.75" customHeight="1">
      <c r="A86" s="75" t="s">
        <v>61</v>
      </c>
      <c r="B86" s="20"/>
      <c r="C86" s="20"/>
      <c r="D86" s="20"/>
      <c r="E86" s="20"/>
      <c r="F86" s="20"/>
      <c r="G86" s="20"/>
      <c r="H86" s="20"/>
      <c r="I86" s="20"/>
      <c r="J86" s="21"/>
    </row>
    <row r="87" spans="1:10" s="10" customFormat="1" ht="15" customHeight="1">
      <c r="A87" s="93" t="s">
        <v>24</v>
      </c>
      <c r="B87" s="25" t="s">
        <v>30</v>
      </c>
      <c r="C87" s="98" t="s">
        <v>40</v>
      </c>
      <c r="D87" s="97"/>
      <c r="E87" s="96" t="s">
        <v>28</v>
      </c>
      <c r="F87" s="97"/>
      <c r="G87" s="98" t="s">
        <v>0</v>
      </c>
      <c r="H87" s="98"/>
      <c r="I87" s="28" t="s">
        <v>35</v>
      </c>
      <c r="J87" s="9"/>
    </row>
    <row r="88" spans="1:10" s="10" customFormat="1" ht="17.25" customHeight="1">
      <c r="A88" s="94"/>
      <c r="B88" s="19" t="s">
        <v>1</v>
      </c>
      <c r="C88" s="11" t="s">
        <v>1</v>
      </c>
      <c r="D88" s="11" t="s">
        <v>41</v>
      </c>
      <c r="E88" s="19" t="s">
        <v>1</v>
      </c>
      <c r="F88" s="11" t="s">
        <v>41</v>
      </c>
      <c r="G88" s="11" t="s">
        <v>1</v>
      </c>
      <c r="H88" s="12" t="s">
        <v>41</v>
      </c>
      <c r="I88" s="12" t="s">
        <v>34</v>
      </c>
      <c r="J88" s="9"/>
    </row>
    <row r="89" spans="1:10" s="10" customFormat="1" ht="15" customHeight="1">
      <c r="A89" s="95"/>
      <c r="B89" s="13" t="s">
        <v>2</v>
      </c>
      <c r="C89" s="13" t="s">
        <v>2</v>
      </c>
      <c r="D89" s="13" t="s">
        <v>3</v>
      </c>
      <c r="E89" s="13" t="s">
        <v>2</v>
      </c>
      <c r="F89" s="13" t="s">
        <v>3</v>
      </c>
      <c r="G89" s="13" t="s">
        <v>2</v>
      </c>
      <c r="H89" s="14" t="s">
        <v>3</v>
      </c>
      <c r="I89" s="14" t="s">
        <v>2</v>
      </c>
      <c r="J89" s="9"/>
    </row>
    <row r="90" spans="1:9" ht="15" customHeight="1" hidden="1">
      <c r="A90" s="17" t="s">
        <v>32</v>
      </c>
      <c r="B90" s="23">
        <v>0</v>
      </c>
      <c r="C90" s="23">
        <v>35643</v>
      </c>
      <c r="D90" s="23">
        <v>0</v>
      </c>
      <c r="E90" s="23">
        <v>1891</v>
      </c>
      <c r="F90" s="23">
        <v>0</v>
      </c>
      <c r="G90" s="23">
        <v>412</v>
      </c>
      <c r="H90" s="8">
        <v>0</v>
      </c>
      <c r="I90" s="8">
        <v>18368</v>
      </c>
    </row>
    <row r="91" spans="1:9" ht="15" customHeight="1" hidden="1">
      <c r="A91" s="17" t="s">
        <v>33</v>
      </c>
      <c r="B91" s="23">
        <v>0</v>
      </c>
      <c r="C91" s="23">
        <v>77400</v>
      </c>
      <c r="D91" s="23">
        <v>0</v>
      </c>
      <c r="E91" s="23">
        <v>5968</v>
      </c>
      <c r="F91" s="23">
        <v>0</v>
      </c>
      <c r="G91" s="23">
        <v>1630</v>
      </c>
      <c r="H91" s="8">
        <v>0</v>
      </c>
      <c r="I91" s="8">
        <v>18810</v>
      </c>
    </row>
    <row r="92" spans="1:9" ht="15" customHeight="1" hidden="1">
      <c r="A92" s="17" t="s">
        <v>37</v>
      </c>
      <c r="B92" s="23">
        <v>3217</v>
      </c>
      <c r="C92" s="23">
        <v>67175</v>
      </c>
      <c r="D92" s="23">
        <v>0</v>
      </c>
      <c r="E92" s="23">
        <v>10080</v>
      </c>
      <c r="F92" s="23">
        <v>0</v>
      </c>
      <c r="G92" s="23">
        <v>11263</v>
      </c>
      <c r="H92" s="23">
        <v>0</v>
      </c>
      <c r="I92" s="8">
        <v>24895</v>
      </c>
    </row>
    <row r="93" spans="1:9" ht="15" customHeight="1" hidden="1">
      <c r="A93" s="17" t="s">
        <v>38</v>
      </c>
      <c r="B93" s="23">
        <v>105</v>
      </c>
      <c r="C93" s="23">
        <v>53700</v>
      </c>
      <c r="D93" s="23">
        <v>0</v>
      </c>
      <c r="E93" s="23">
        <v>13353</v>
      </c>
      <c r="F93" s="23">
        <v>3</v>
      </c>
      <c r="G93" s="23">
        <v>1542</v>
      </c>
      <c r="H93" s="8">
        <v>0</v>
      </c>
      <c r="I93" s="8">
        <v>79135</v>
      </c>
    </row>
    <row r="94" spans="1:9" ht="15.75" customHeight="1" hidden="1">
      <c r="A94" s="55" t="s">
        <v>52</v>
      </c>
      <c r="B94" s="71">
        <v>180</v>
      </c>
      <c r="C94" s="71">
        <v>74414</v>
      </c>
      <c r="D94" s="71">
        <v>0</v>
      </c>
      <c r="E94" s="71">
        <v>11025</v>
      </c>
      <c r="F94" s="71">
        <v>0</v>
      </c>
      <c r="G94" s="71">
        <v>637</v>
      </c>
      <c r="H94" s="72">
        <v>0</v>
      </c>
      <c r="I94" s="72">
        <v>98500</v>
      </c>
    </row>
    <row r="95" spans="1:9" ht="15.75" customHeight="1" hidden="1">
      <c r="A95" s="55" t="s">
        <v>53</v>
      </c>
      <c r="B95" s="71">
        <v>1300</v>
      </c>
      <c r="C95" s="71">
        <v>11800</v>
      </c>
      <c r="D95" s="71">
        <v>0</v>
      </c>
      <c r="E95" s="71">
        <v>10091</v>
      </c>
      <c r="F95" s="71">
        <v>1</v>
      </c>
      <c r="G95" s="71">
        <v>1340</v>
      </c>
      <c r="H95" s="72">
        <v>0</v>
      </c>
      <c r="I95" s="72">
        <v>0</v>
      </c>
    </row>
    <row r="96" spans="1:9" ht="15.75" customHeight="1">
      <c r="A96" s="55" t="s">
        <v>54</v>
      </c>
      <c r="B96" s="71">
        <v>0</v>
      </c>
      <c r="C96" s="71">
        <v>34650</v>
      </c>
      <c r="D96" s="71">
        <v>0</v>
      </c>
      <c r="E96" s="71">
        <v>12547</v>
      </c>
      <c r="F96" s="71">
        <v>4</v>
      </c>
      <c r="G96" s="71">
        <v>3299</v>
      </c>
      <c r="H96" s="72">
        <v>0</v>
      </c>
      <c r="I96" s="72">
        <v>0</v>
      </c>
    </row>
    <row r="97" spans="1:9" ht="15.75" customHeight="1">
      <c r="A97" s="55" t="s">
        <v>55</v>
      </c>
      <c r="B97" s="71">
        <v>1200</v>
      </c>
      <c r="C97" s="71">
        <v>30800</v>
      </c>
      <c r="D97" s="71"/>
      <c r="E97" s="71">
        <v>9379</v>
      </c>
      <c r="F97" s="71">
        <v>12</v>
      </c>
      <c r="G97" s="71">
        <v>2247</v>
      </c>
      <c r="H97" s="72">
        <v>0</v>
      </c>
      <c r="I97" s="72">
        <v>0</v>
      </c>
    </row>
    <row r="98" spans="1:9" ht="15.75" customHeight="1">
      <c r="A98" s="55" t="s">
        <v>71</v>
      </c>
      <c r="B98" s="71">
        <v>703</v>
      </c>
      <c r="C98" s="71">
        <v>31030</v>
      </c>
      <c r="D98" s="71">
        <v>247</v>
      </c>
      <c r="E98" s="71">
        <v>10431</v>
      </c>
      <c r="F98" s="71">
        <v>15</v>
      </c>
      <c r="G98" s="71">
        <v>3463</v>
      </c>
      <c r="H98" s="72">
        <v>0</v>
      </c>
      <c r="I98" s="72">
        <v>209122</v>
      </c>
    </row>
    <row r="99" spans="1:9" ht="15.75" customHeight="1">
      <c r="A99" s="55" t="s">
        <v>70</v>
      </c>
      <c r="B99" s="71">
        <v>0</v>
      </c>
      <c r="C99" s="71">
        <v>42427</v>
      </c>
      <c r="D99" s="71">
        <v>324</v>
      </c>
      <c r="E99" s="71">
        <v>3719</v>
      </c>
      <c r="F99" s="71">
        <v>0</v>
      </c>
      <c r="G99" s="71">
        <v>2292</v>
      </c>
      <c r="H99" s="71">
        <v>0</v>
      </c>
      <c r="I99" s="72">
        <v>1500</v>
      </c>
    </row>
    <row r="100" spans="1:9" ht="15.75" customHeight="1">
      <c r="A100" s="80" t="s">
        <v>80</v>
      </c>
      <c r="B100" s="73">
        <v>0</v>
      </c>
      <c r="C100" s="73">
        <v>9779</v>
      </c>
      <c r="D100" s="73">
        <v>0</v>
      </c>
      <c r="E100" s="73">
        <v>6605</v>
      </c>
      <c r="F100" s="73">
        <v>0</v>
      </c>
      <c r="G100" s="73">
        <v>1718</v>
      </c>
      <c r="H100" s="74">
        <v>0</v>
      </c>
      <c r="I100" s="74">
        <v>0</v>
      </c>
    </row>
    <row r="101" spans="1:9" ht="15" customHeight="1">
      <c r="A101" s="83" t="s">
        <v>73</v>
      </c>
      <c r="B101" s="5"/>
      <c r="C101" s="5"/>
      <c r="D101" s="5"/>
      <c r="E101" s="5"/>
      <c r="F101" s="5"/>
      <c r="G101" s="5"/>
      <c r="H101" s="5"/>
      <c r="I101" s="5"/>
    </row>
    <row r="102" spans="1:9" ht="15" customHeight="1">
      <c r="A102" s="76"/>
      <c r="B102" s="5"/>
      <c r="C102" s="5"/>
      <c r="D102" s="5"/>
      <c r="E102" s="5"/>
      <c r="F102" s="5"/>
      <c r="G102" s="5"/>
      <c r="H102" s="5"/>
      <c r="I102" s="5"/>
    </row>
    <row r="103" spans="1:10" s="22" customFormat="1" ht="57.75" customHeight="1">
      <c r="A103" s="75" t="s">
        <v>86</v>
      </c>
      <c r="B103" s="20"/>
      <c r="C103" s="20"/>
      <c r="D103" s="20"/>
      <c r="E103" s="20"/>
      <c r="F103" s="20"/>
      <c r="G103" s="20"/>
      <c r="H103" s="20"/>
      <c r="I103" s="20"/>
      <c r="J103" s="21"/>
    </row>
    <row r="104" spans="1:10" s="10" customFormat="1" ht="15" customHeight="1">
      <c r="A104" s="93" t="s">
        <v>24</v>
      </c>
      <c r="B104" s="25" t="s">
        <v>30</v>
      </c>
      <c r="C104" s="98" t="s">
        <v>40</v>
      </c>
      <c r="D104" s="97"/>
      <c r="E104" s="96" t="s">
        <v>28</v>
      </c>
      <c r="F104" s="97"/>
      <c r="G104" s="98" t="s">
        <v>0</v>
      </c>
      <c r="H104" s="98"/>
      <c r="I104" s="28" t="s">
        <v>35</v>
      </c>
      <c r="J104" s="9"/>
    </row>
    <row r="105" spans="1:10" s="10" customFormat="1" ht="17.25" customHeight="1">
      <c r="A105" s="94"/>
      <c r="B105" s="19" t="s">
        <v>1</v>
      </c>
      <c r="C105" s="11" t="s">
        <v>1</v>
      </c>
      <c r="D105" s="11" t="s">
        <v>41</v>
      </c>
      <c r="E105" s="19" t="s">
        <v>1</v>
      </c>
      <c r="F105" s="11" t="s">
        <v>41</v>
      </c>
      <c r="G105" s="11" t="s">
        <v>1</v>
      </c>
      <c r="H105" s="12" t="s">
        <v>41</v>
      </c>
      <c r="I105" s="12" t="s">
        <v>34</v>
      </c>
      <c r="J105" s="9"/>
    </row>
    <row r="106" spans="1:10" s="10" customFormat="1" ht="15" customHeight="1">
      <c r="A106" s="95"/>
      <c r="B106" s="13" t="s">
        <v>2</v>
      </c>
      <c r="C106" s="13" t="s">
        <v>2</v>
      </c>
      <c r="D106" s="13" t="s">
        <v>3</v>
      </c>
      <c r="E106" s="13" t="s">
        <v>2</v>
      </c>
      <c r="F106" s="13" t="s">
        <v>3</v>
      </c>
      <c r="G106" s="13" t="s">
        <v>2</v>
      </c>
      <c r="H106" s="14" t="s">
        <v>3</v>
      </c>
      <c r="I106" s="14" t="s">
        <v>2</v>
      </c>
      <c r="J106" s="9"/>
    </row>
    <row r="107" spans="1:9" ht="15" customHeight="1" hidden="1">
      <c r="A107" s="17" t="s">
        <v>32</v>
      </c>
      <c r="B107" s="23">
        <v>0</v>
      </c>
      <c r="C107" s="23">
        <v>0</v>
      </c>
      <c r="D107" s="23">
        <v>0</v>
      </c>
      <c r="E107" s="23">
        <v>690</v>
      </c>
      <c r="F107" s="23">
        <v>0</v>
      </c>
      <c r="G107" s="23">
        <v>415</v>
      </c>
      <c r="H107" s="8">
        <v>0</v>
      </c>
      <c r="I107" s="8">
        <v>12471</v>
      </c>
    </row>
    <row r="108" spans="1:9" ht="15" customHeight="1" hidden="1">
      <c r="A108" s="17" t="s">
        <v>33</v>
      </c>
      <c r="B108" s="23">
        <v>0</v>
      </c>
      <c r="C108" s="23">
        <v>105000</v>
      </c>
      <c r="D108" s="23">
        <v>5</v>
      </c>
      <c r="E108" s="23">
        <v>1400</v>
      </c>
      <c r="F108" s="23">
        <v>0</v>
      </c>
      <c r="G108" s="23">
        <v>100</v>
      </c>
      <c r="H108" s="8">
        <v>3</v>
      </c>
      <c r="I108" s="8">
        <v>6059</v>
      </c>
    </row>
    <row r="109" spans="1:9" ht="15" customHeight="1" hidden="1">
      <c r="A109" s="17" t="s">
        <v>37</v>
      </c>
      <c r="B109" s="23">
        <v>0</v>
      </c>
      <c r="C109" s="23">
        <v>105000</v>
      </c>
      <c r="D109" s="23">
        <v>0</v>
      </c>
      <c r="E109" s="23">
        <v>1840</v>
      </c>
      <c r="F109" s="23">
        <v>9</v>
      </c>
      <c r="G109" s="23">
        <v>4190</v>
      </c>
      <c r="H109" s="23">
        <v>0</v>
      </c>
      <c r="I109" s="8">
        <v>764</v>
      </c>
    </row>
    <row r="110" spans="1:9" ht="15" customHeight="1" hidden="1">
      <c r="A110" s="17" t="s">
        <v>38</v>
      </c>
      <c r="B110" s="23">
        <v>0</v>
      </c>
      <c r="C110" s="23">
        <v>10370</v>
      </c>
      <c r="D110" s="23">
        <v>0</v>
      </c>
      <c r="E110" s="23">
        <v>534</v>
      </c>
      <c r="F110" s="23">
        <v>4</v>
      </c>
      <c r="G110" s="23">
        <v>0</v>
      </c>
      <c r="H110" s="8">
        <v>0</v>
      </c>
      <c r="I110" s="8">
        <v>11849</v>
      </c>
    </row>
    <row r="111" spans="1:9" ht="15.75" customHeight="1" hidden="1">
      <c r="A111" s="55" t="s">
        <v>52</v>
      </c>
      <c r="B111" s="71">
        <v>0</v>
      </c>
      <c r="C111" s="71">
        <v>0</v>
      </c>
      <c r="D111" s="71">
        <v>0</v>
      </c>
      <c r="E111" s="71">
        <v>3782</v>
      </c>
      <c r="F111" s="71">
        <v>0</v>
      </c>
      <c r="G111" s="71">
        <v>3763</v>
      </c>
      <c r="H111" s="72">
        <v>0</v>
      </c>
      <c r="I111" s="72">
        <v>0</v>
      </c>
    </row>
    <row r="112" spans="1:9" ht="15.75" customHeight="1" hidden="1">
      <c r="A112" s="55" t="s">
        <v>53</v>
      </c>
      <c r="B112" s="71">
        <v>0</v>
      </c>
      <c r="C112" s="71">
        <v>0</v>
      </c>
      <c r="D112" s="71">
        <v>0</v>
      </c>
      <c r="E112" s="71">
        <v>6115</v>
      </c>
      <c r="F112" s="71">
        <v>29</v>
      </c>
      <c r="G112" s="71">
        <v>1556</v>
      </c>
      <c r="H112" s="72">
        <v>0</v>
      </c>
      <c r="I112" s="72">
        <v>0</v>
      </c>
    </row>
    <row r="113" spans="1:9" ht="15.75" customHeight="1">
      <c r="A113" s="55" t="s">
        <v>54</v>
      </c>
      <c r="B113" s="71">
        <v>0</v>
      </c>
      <c r="C113" s="71">
        <v>0</v>
      </c>
      <c r="D113" s="71">
        <v>30</v>
      </c>
      <c r="E113" s="71">
        <v>5385</v>
      </c>
      <c r="F113" s="71">
        <v>2</v>
      </c>
      <c r="G113" s="71">
        <v>1784</v>
      </c>
      <c r="H113" s="72">
        <v>0</v>
      </c>
      <c r="I113" s="72">
        <v>0</v>
      </c>
    </row>
    <row r="114" spans="1:9" ht="15.75" customHeight="1">
      <c r="A114" s="55" t="s">
        <v>55</v>
      </c>
      <c r="B114" s="71">
        <v>0</v>
      </c>
      <c r="C114" s="71">
        <v>0</v>
      </c>
      <c r="D114" s="71">
        <v>84</v>
      </c>
      <c r="E114" s="71">
        <v>6489</v>
      </c>
      <c r="F114" s="71">
        <v>2</v>
      </c>
      <c r="G114" s="71">
        <v>284</v>
      </c>
      <c r="H114" s="72">
        <v>0</v>
      </c>
      <c r="I114" s="72">
        <v>0</v>
      </c>
    </row>
    <row r="115" spans="1:9" ht="15.75" customHeight="1">
      <c r="A115" s="55" t="s">
        <v>71</v>
      </c>
      <c r="B115" s="71">
        <v>0</v>
      </c>
      <c r="C115" s="71">
        <v>150</v>
      </c>
      <c r="D115" s="71">
        <v>84</v>
      </c>
      <c r="E115" s="71">
        <v>10153</v>
      </c>
      <c r="F115" s="71">
        <v>16</v>
      </c>
      <c r="G115" s="71">
        <v>321</v>
      </c>
      <c r="H115" s="72">
        <v>0</v>
      </c>
      <c r="I115" s="72">
        <v>913</v>
      </c>
    </row>
    <row r="116" spans="1:9" ht="15.75" customHeight="1">
      <c r="A116" s="55" t="s">
        <v>70</v>
      </c>
      <c r="B116" s="71">
        <v>0</v>
      </c>
      <c r="C116" s="71">
        <v>300</v>
      </c>
      <c r="D116" s="71">
        <v>59</v>
      </c>
      <c r="E116" s="71">
        <v>3411</v>
      </c>
      <c r="F116" s="71">
        <v>0</v>
      </c>
      <c r="G116" s="71">
        <v>1705</v>
      </c>
      <c r="H116" s="71">
        <v>0</v>
      </c>
      <c r="I116" s="72">
        <v>0</v>
      </c>
    </row>
    <row r="117" spans="1:9" ht="15.75" customHeight="1">
      <c r="A117" s="80" t="s">
        <v>80</v>
      </c>
      <c r="B117" s="73">
        <v>0</v>
      </c>
      <c r="C117" s="73">
        <v>400</v>
      </c>
      <c r="D117" s="73">
        <v>59</v>
      </c>
      <c r="E117" s="73">
        <v>8475</v>
      </c>
      <c r="F117" s="73">
        <v>1</v>
      </c>
      <c r="G117" s="73">
        <v>2067</v>
      </c>
      <c r="H117" s="74">
        <v>0</v>
      </c>
      <c r="I117" s="74">
        <v>0</v>
      </c>
    </row>
    <row r="118" spans="1:9" ht="15" customHeight="1">
      <c r="A118" s="82" t="s">
        <v>73</v>
      </c>
      <c r="B118" s="5"/>
      <c r="C118" s="5"/>
      <c r="D118" s="5"/>
      <c r="E118" s="5"/>
      <c r="F118" s="5"/>
      <c r="G118" s="5"/>
      <c r="H118" s="5"/>
      <c r="I118" s="5"/>
    </row>
    <row r="119" spans="1:9" ht="15" customHeight="1">
      <c r="A119" s="76"/>
      <c r="B119" s="5"/>
      <c r="C119" s="5"/>
      <c r="D119" s="5"/>
      <c r="E119" s="5"/>
      <c r="F119" s="5"/>
      <c r="G119" s="5"/>
      <c r="H119" s="5"/>
      <c r="I119" s="5"/>
    </row>
    <row r="120" spans="1:10" s="22" customFormat="1" ht="57.75" customHeight="1">
      <c r="A120" s="75" t="s">
        <v>62</v>
      </c>
      <c r="B120" s="20"/>
      <c r="C120" s="20"/>
      <c r="D120" s="20"/>
      <c r="E120" s="20"/>
      <c r="F120" s="20"/>
      <c r="G120" s="20"/>
      <c r="H120" s="20"/>
      <c r="I120" s="20"/>
      <c r="J120" s="21"/>
    </row>
    <row r="121" spans="1:10" s="10" customFormat="1" ht="15" customHeight="1">
      <c r="A121" s="93" t="s">
        <v>24</v>
      </c>
      <c r="B121" s="25" t="s">
        <v>30</v>
      </c>
      <c r="C121" s="98" t="s">
        <v>40</v>
      </c>
      <c r="D121" s="97"/>
      <c r="E121" s="96" t="s">
        <v>28</v>
      </c>
      <c r="F121" s="97"/>
      <c r="G121" s="98" t="s">
        <v>0</v>
      </c>
      <c r="H121" s="98"/>
      <c r="I121" s="28" t="s">
        <v>35</v>
      </c>
      <c r="J121" s="9"/>
    </row>
    <row r="122" spans="1:10" s="10" customFormat="1" ht="17.25" customHeight="1">
      <c r="A122" s="94"/>
      <c r="B122" s="19" t="s">
        <v>1</v>
      </c>
      <c r="C122" s="11" t="s">
        <v>1</v>
      </c>
      <c r="D122" s="11" t="s">
        <v>41</v>
      </c>
      <c r="E122" s="19" t="s">
        <v>1</v>
      </c>
      <c r="F122" s="11" t="s">
        <v>41</v>
      </c>
      <c r="G122" s="11" t="s">
        <v>1</v>
      </c>
      <c r="H122" s="12" t="s">
        <v>41</v>
      </c>
      <c r="I122" s="12" t="s">
        <v>34</v>
      </c>
      <c r="J122" s="9"/>
    </row>
    <row r="123" spans="1:10" s="10" customFormat="1" ht="15" customHeight="1">
      <c r="A123" s="95"/>
      <c r="B123" s="13" t="s">
        <v>2</v>
      </c>
      <c r="C123" s="13" t="s">
        <v>2</v>
      </c>
      <c r="D123" s="13" t="s">
        <v>3</v>
      </c>
      <c r="E123" s="13" t="s">
        <v>2</v>
      </c>
      <c r="F123" s="13" t="s">
        <v>3</v>
      </c>
      <c r="G123" s="13" t="s">
        <v>2</v>
      </c>
      <c r="H123" s="14" t="s">
        <v>3</v>
      </c>
      <c r="I123" s="14" t="s">
        <v>2</v>
      </c>
      <c r="J123" s="9"/>
    </row>
    <row r="124" spans="1:9" ht="15" customHeight="1" hidden="1">
      <c r="A124" s="17" t="s">
        <v>32</v>
      </c>
      <c r="B124" s="23">
        <v>497</v>
      </c>
      <c r="C124" s="23">
        <v>0</v>
      </c>
      <c r="D124" s="23">
        <v>0</v>
      </c>
      <c r="E124" s="23">
        <v>1869</v>
      </c>
      <c r="F124" s="23">
        <v>0</v>
      </c>
      <c r="G124" s="23">
        <v>66</v>
      </c>
      <c r="H124" s="8">
        <v>0</v>
      </c>
      <c r="I124" s="8">
        <v>14070</v>
      </c>
    </row>
    <row r="125" spans="1:9" ht="15" customHeight="1" hidden="1">
      <c r="A125" s="17" t="s">
        <v>33</v>
      </c>
      <c r="B125" s="23">
        <v>3017</v>
      </c>
      <c r="C125" s="23">
        <v>1627</v>
      </c>
      <c r="D125" s="23">
        <v>0</v>
      </c>
      <c r="E125" s="23">
        <v>1544</v>
      </c>
      <c r="F125" s="23">
        <v>0</v>
      </c>
      <c r="G125" s="23">
        <v>12</v>
      </c>
      <c r="H125" s="8">
        <v>0</v>
      </c>
      <c r="I125" s="8">
        <v>14600</v>
      </c>
    </row>
    <row r="126" spans="1:9" ht="15" customHeight="1" hidden="1">
      <c r="A126" s="17" t="s">
        <v>37</v>
      </c>
      <c r="B126" s="23">
        <v>1600</v>
      </c>
      <c r="C126" s="23">
        <v>0</v>
      </c>
      <c r="D126" s="23">
        <v>4</v>
      </c>
      <c r="E126" s="23">
        <v>25</v>
      </c>
      <c r="F126" s="23">
        <v>0</v>
      </c>
      <c r="G126" s="23">
        <v>2139</v>
      </c>
      <c r="H126" s="23">
        <v>0</v>
      </c>
      <c r="I126" s="8">
        <v>14400</v>
      </c>
    </row>
    <row r="127" spans="1:9" ht="15" customHeight="1" hidden="1">
      <c r="A127" s="17" t="s">
        <v>38</v>
      </c>
      <c r="B127" s="23">
        <v>2242</v>
      </c>
      <c r="C127" s="23">
        <v>0</v>
      </c>
      <c r="D127" s="23">
        <v>0</v>
      </c>
      <c r="E127" s="23">
        <v>3713</v>
      </c>
      <c r="F127" s="23">
        <v>25</v>
      </c>
      <c r="G127" s="23">
        <v>53</v>
      </c>
      <c r="H127" s="8">
        <v>0</v>
      </c>
      <c r="I127" s="8">
        <v>9500</v>
      </c>
    </row>
    <row r="128" spans="1:9" ht="15.75" customHeight="1" hidden="1">
      <c r="A128" s="55" t="s">
        <v>52</v>
      </c>
      <c r="B128" s="71">
        <v>1455</v>
      </c>
      <c r="C128" s="71">
        <v>0</v>
      </c>
      <c r="D128" s="71">
        <v>0</v>
      </c>
      <c r="E128" s="71">
        <v>1693</v>
      </c>
      <c r="F128" s="71">
        <v>0</v>
      </c>
      <c r="G128" s="71">
        <v>0</v>
      </c>
      <c r="H128" s="72">
        <v>0</v>
      </c>
      <c r="I128" s="72">
        <v>2600</v>
      </c>
    </row>
    <row r="129" spans="1:9" ht="15.75" customHeight="1" hidden="1">
      <c r="A129" s="55" t="s">
        <v>53</v>
      </c>
      <c r="B129" s="71">
        <v>866</v>
      </c>
      <c r="C129" s="71">
        <v>487</v>
      </c>
      <c r="D129" s="71">
        <v>0</v>
      </c>
      <c r="E129" s="71">
        <v>39238</v>
      </c>
      <c r="F129" s="71">
        <v>0</v>
      </c>
      <c r="G129" s="71">
        <v>3902</v>
      </c>
      <c r="H129" s="72">
        <v>0</v>
      </c>
      <c r="I129" s="72">
        <v>0</v>
      </c>
    </row>
    <row r="130" spans="1:9" ht="15.75" customHeight="1">
      <c r="A130" s="55" t="s">
        <v>54</v>
      </c>
      <c r="B130" s="71">
        <v>11032</v>
      </c>
      <c r="C130" s="71">
        <v>0</v>
      </c>
      <c r="D130" s="71">
        <v>0</v>
      </c>
      <c r="E130" s="71">
        <v>1585</v>
      </c>
      <c r="F130" s="71">
        <v>1</v>
      </c>
      <c r="G130" s="71">
        <v>3186</v>
      </c>
      <c r="H130" s="72">
        <v>0</v>
      </c>
      <c r="I130" s="72">
        <v>0</v>
      </c>
    </row>
    <row r="131" spans="1:9" ht="15.75" customHeight="1">
      <c r="A131" s="55" t="s">
        <v>55</v>
      </c>
      <c r="B131" s="71">
        <v>19683</v>
      </c>
      <c r="C131" s="71">
        <v>0</v>
      </c>
      <c r="D131" s="71">
        <v>0</v>
      </c>
      <c r="E131" s="71">
        <v>1923</v>
      </c>
      <c r="F131" s="71">
        <v>1</v>
      </c>
      <c r="G131" s="71">
        <v>0</v>
      </c>
      <c r="H131" s="72">
        <v>0</v>
      </c>
      <c r="I131" s="72">
        <v>0</v>
      </c>
    </row>
    <row r="132" spans="1:9" ht="15.75" customHeight="1">
      <c r="A132" s="55" t="s">
        <v>71</v>
      </c>
      <c r="B132" s="71">
        <v>15339</v>
      </c>
      <c r="C132" s="71">
        <v>0</v>
      </c>
      <c r="D132" s="71">
        <v>0</v>
      </c>
      <c r="E132" s="71">
        <v>708</v>
      </c>
      <c r="F132" s="71">
        <v>0</v>
      </c>
      <c r="G132" s="71">
        <v>0</v>
      </c>
      <c r="H132" s="72">
        <v>0</v>
      </c>
      <c r="I132" s="72">
        <v>0</v>
      </c>
    </row>
    <row r="133" spans="1:9" ht="15.75" customHeight="1">
      <c r="A133" s="55" t="s">
        <v>70</v>
      </c>
      <c r="B133" s="71">
        <v>15636</v>
      </c>
      <c r="C133" s="71">
        <v>0</v>
      </c>
      <c r="D133" s="71">
        <v>0</v>
      </c>
      <c r="E133" s="71">
        <v>2097</v>
      </c>
      <c r="F133" s="71">
        <v>12</v>
      </c>
      <c r="G133" s="71">
        <v>0</v>
      </c>
      <c r="H133" s="71">
        <v>0</v>
      </c>
      <c r="I133" s="72">
        <v>0</v>
      </c>
    </row>
    <row r="134" spans="1:9" ht="15.75" customHeight="1">
      <c r="A134" s="80" t="s">
        <v>80</v>
      </c>
      <c r="B134" s="73">
        <v>730</v>
      </c>
      <c r="C134" s="73">
        <v>850</v>
      </c>
      <c r="D134" s="73">
        <v>0</v>
      </c>
      <c r="E134" s="73">
        <v>0</v>
      </c>
      <c r="F134" s="73">
        <v>0</v>
      </c>
      <c r="G134" s="73">
        <v>0</v>
      </c>
      <c r="H134" s="74">
        <v>0</v>
      </c>
      <c r="I134" s="74">
        <v>6240</v>
      </c>
    </row>
    <row r="135" spans="1:9" ht="15" customHeight="1">
      <c r="A135" s="82" t="s">
        <v>73</v>
      </c>
      <c r="B135" s="5"/>
      <c r="C135" s="5"/>
      <c r="D135" s="5"/>
      <c r="E135" s="5"/>
      <c r="F135" s="5"/>
      <c r="G135" s="5"/>
      <c r="H135" s="5"/>
      <c r="I135" s="5"/>
    </row>
    <row r="136" spans="1:9" ht="15" customHeight="1">
      <c r="A136" s="76"/>
      <c r="B136" s="5"/>
      <c r="C136" s="5"/>
      <c r="D136" s="5"/>
      <c r="E136" s="5"/>
      <c r="F136" s="5"/>
      <c r="G136" s="5"/>
      <c r="H136" s="5"/>
      <c r="I136" s="5"/>
    </row>
    <row r="137" spans="1:10" s="22" customFormat="1" ht="57.75" customHeight="1">
      <c r="A137" s="75" t="s">
        <v>63</v>
      </c>
      <c r="B137" s="20"/>
      <c r="C137" s="20"/>
      <c r="D137" s="20"/>
      <c r="E137" s="20"/>
      <c r="F137" s="20"/>
      <c r="G137" s="20"/>
      <c r="H137" s="20"/>
      <c r="I137" s="20"/>
      <c r="J137" s="21"/>
    </row>
    <row r="138" spans="1:10" s="10" customFormat="1" ht="15" customHeight="1">
      <c r="A138" s="93" t="s">
        <v>24</v>
      </c>
      <c r="B138" s="25" t="s">
        <v>30</v>
      </c>
      <c r="C138" s="98" t="s">
        <v>40</v>
      </c>
      <c r="D138" s="97"/>
      <c r="E138" s="96" t="s">
        <v>28</v>
      </c>
      <c r="F138" s="97"/>
      <c r="G138" s="98" t="s">
        <v>0</v>
      </c>
      <c r="H138" s="98"/>
      <c r="I138" s="28" t="s">
        <v>35</v>
      </c>
      <c r="J138" s="9"/>
    </row>
    <row r="139" spans="1:10" s="10" customFormat="1" ht="17.25" customHeight="1">
      <c r="A139" s="94"/>
      <c r="B139" s="19" t="s">
        <v>1</v>
      </c>
      <c r="C139" s="11" t="s">
        <v>1</v>
      </c>
      <c r="D139" s="11" t="s">
        <v>41</v>
      </c>
      <c r="E139" s="19" t="s">
        <v>1</v>
      </c>
      <c r="F139" s="11" t="s">
        <v>41</v>
      </c>
      <c r="G139" s="11" t="s">
        <v>1</v>
      </c>
      <c r="H139" s="12" t="s">
        <v>41</v>
      </c>
      <c r="I139" s="12" t="s">
        <v>34</v>
      </c>
      <c r="J139" s="9"/>
    </row>
    <row r="140" spans="1:10" s="10" customFormat="1" ht="15" customHeight="1">
      <c r="A140" s="95"/>
      <c r="B140" s="13" t="s">
        <v>2</v>
      </c>
      <c r="C140" s="13" t="s">
        <v>2</v>
      </c>
      <c r="D140" s="13" t="s">
        <v>3</v>
      </c>
      <c r="E140" s="13" t="s">
        <v>2</v>
      </c>
      <c r="F140" s="13" t="s">
        <v>3</v>
      </c>
      <c r="G140" s="13" t="s">
        <v>2</v>
      </c>
      <c r="H140" s="14" t="s">
        <v>3</v>
      </c>
      <c r="I140" s="14" t="s">
        <v>2</v>
      </c>
      <c r="J140" s="9"/>
    </row>
    <row r="141" spans="1:9" ht="15" customHeight="1" hidden="1">
      <c r="A141" s="17" t="s">
        <v>32</v>
      </c>
      <c r="B141" s="23">
        <v>478</v>
      </c>
      <c r="C141" s="23">
        <v>0</v>
      </c>
      <c r="D141" s="23">
        <v>0</v>
      </c>
      <c r="E141" s="23">
        <v>13022</v>
      </c>
      <c r="F141" s="23">
        <v>0</v>
      </c>
      <c r="G141" s="23">
        <v>1483</v>
      </c>
      <c r="H141" s="8">
        <v>0</v>
      </c>
      <c r="I141" s="8">
        <v>8950</v>
      </c>
    </row>
    <row r="142" spans="1:9" ht="15" customHeight="1" hidden="1">
      <c r="A142" s="17" t="s">
        <v>33</v>
      </c>
      <c r="B142" s="23">
        <v>0</v>
      </c>
      <c r="C142" s="23">
        <v>0</v>
      </c>
      <c r="D142" s="23">
        <v>0</v>
      </c>
      <c r="E142" s="23">
        <v>9827</v>
      </c>
      <c r="F142" s="23">
        <v>0</v>
      </c>
      <c r="G142" s="23">
        <v>428</v>
      </c>
      <c r="H142" s="8">
        <v>0</v>
      </c>
      <c r="I142" s="8">
        <v>48536</v>
      </c>
    </row>
    <row r="143" spans="1:9" ht="15" customHeight="1" hidden="1">
      <c r="A143" s="17" t="s">
        <v>37</v>
      </c>
      <c r="B143" s="23">
        <v>0</v>
      </c>
      <c r="C143" s="23">
        <v>0</v>
      </c>
      <c r="D143" s="23">
        <v>0</v>
      </c>
      <c r="E143" s="23">
        <v>1805</v>
      </c>
      <c r="F143" s="23">
        <v>0</v>
      </c>
      <c r="G143" s="23">
        <v>2447</v>
      </c>
      <c r="H143" s="23">
        <v>0</v>
      </c>
      <c r="I143" s="8">
        <v>19020</v>
      </c>
    </row>
    <row r="144" spans="1:9" ht="15" customHeight="1" hidden="1">
      <c r="A144" s="17" t="s">
        <v>38</v>
      </c>
      <c r="B144" s="23">
        <v>0</v>
      </c>
      <c r="C144" s="23">
        <v>0</v>
      </c>
      <c r="D144" s="23">
        <v>0</v>
      </c>
      <c r="E144" s="23">
        <v>1989</v>
      </c>
      <c r="F144" s="23">
        <v>0</v>
      </c>
      <c r="G144" s="23">
        <v>4234</v>
      </c>
      <c r="H144" s="8">
        <v>0</v>
      </c>
      <c r="I144" s="8">
        <v>24422</v>
      </c>
    </row>
    <row r="145" spans="1:9" ht="15.75" customHeight="1" hidden="1">
      <c r="A145" s="55" t="s">
        <v>52</v>
      </c>
      <c r="B145" s="71">
        <v>0</v>
      </c>
      <c r="C145" s="71">
        <v>0</v>
      </c>
      <c r="D145" s="71">
        <v>0</v>
      </c>
      <c r="E145" s="71">
        <v>6149</v>
      </c>
      <c r="F145" s="71">
        <v>0</v>
      </c>
      <c r="G145" s="71">
        <v>0</v>
      </c>
      <c r="H145" s="72">
        <v>0</v>
      </c>
      <c r="I145" s="72">
        <v>0</v>
      </c>
    </row>
    <row r="146" spans="1:9" ht="15.75" customHeight="1" hidden="1">
      <c r="A146" s="55" t="s">
        <v>53</v>
      </c>
      <c r="B146" s="71">
        <v>0</v>
      </c>
      <c r="C146" s="71">
        <v>0</v>
      </c>
      <c r="D146" s="71">
        <v>0</v>
      </c>
      <c r="E146" s="71">
        <v>2577</v>
      </c>
      <c r="F146" s="71">
        <v>0</v>
      </c>
      <c r="G146" s="71">
        <v>0</v>
      </c>
      <c r="H146" s="72">
        <v>0</v>
      </c>
      <c r="I146" s="72">
        <v>0</v>
      </c>
    </row>
    <row r="147" spans="1:9" ht="15.75" customHeight="1">
      <c r="A147" s="55" t="s">
        <v>54</v>
      </c>
      <c r="B147" s="71">
        <v>0</v>
      </c>
      <c r="C147" s="71">
        <v>0</v>
      </c>
      <c r="D147" s="71">
        <v>0</v>
      </c>
      <c r="E147" s="71">
        <v>3455</v>
      </c>
      <c r="F147" s="71">
        <v>0</v>
      </c>
      <c r="G147" s="71">
        <v>1657</v>
      </c>
      <c r="H147" s="72">
        <v>0</v>
      </c>
      <c r="I147" s="72">
        <v>0</v>
      </c>
    </row>
    <row r="148" spans="1:9" ht="15.75" customHeight="1">
      <c r="A148" s="55" t="s">
        <v>55</v>
      </c>
      <c r="B148" s="71">
        <v>0</v>
      </c>
      <c r="C148" s="71">
        <v>476</v>
      </c>
      <c r="D148" s="71">
        <v>0</v>
      </c>
      <c r="E148" s="71">
        <v>0</v>
      </c>
      <c r="F148" s="71">
        <v>0</v>
      </c>
      <c r="G148" s="71">
        <v>3314</v>
      </c>
      <c r="H148" s="72">
        <v>0</v>
      </c>
      <c r="I148" s="72">
        <v>0</v>
      </c>
    </row>
    <row r="149" spans="1:9" ht="15.75" customHeight="1">
      <c r="A149" s="55" t="s">
        <v>72</v>
      </c>
      <c r="B149" s="71">
        <v>0</v>
      </c>
      <c r="C149" s="71">
        <v>0</v>
      </c>
      <c r="D149" s="71">
        <v>0</v>
      </c>
      <c r="E149" s="71">
        <v>36</v>
      </c>
      <c r="F149" s="71">
        <v>0</v>
      </c>
      <c r="G149" s="71">
        <v>0</v>
      </c>
      <c r="H149" s="72">
        <v>0</v>
      </c>
      <c r="I149" s="72">
        <v>0</v>
      </c>
    </row>
    <row r="150" spans="1:9" ht="15.75" customHeight="1">
      <c r="A150" s="55" t="s">
        <v>70</v>
      </c>
      <c r="B150" s="71">
        <v>0</v>
      </c>
      <c r="C150" s="71">
        <v>0</v>
      </c>
      <c r="D150" s="71">
        <v>0</v>
      </c>
      <c r="E150" s="71">
        <v>134</v>
      </c>
      <c r="F150" s="71">
        <v>0</v>
      </c>
      <c r="G150" s="71">
        <v>0</v>
      </c>
      <c r="H150" s="71">
        <v>0</v>
      </c>
      <c r="I150" s="72">
        <v>80226</v>
      </c>
    </row>
    <row r="151" spans="1:9" ht="15.75" customHeight="1">
      <c r="A151" s="80" t="s">
        <v>80</v>
      </c>
      <c r="B151" s="73">
        <v>0</v>
      </c>
      <c r="C151" s="73">
        <v>0</v>
      </c>
      <c r="D151" s="73">
        <v>0</v>
      </c>
      <c r="E151" s="73">
        <v>368</v>
      </c>
      <c r="F151" s="73">
        <v>0</v>
      </c>
      <c r="G151" s="73">
        <v>0</v>
      </c>
      <c r="H151" s="74">
        <v>0</v>
      </c>
      <c r="I151" s="74">
        <v>78475</v>
      </c>
    </row>
    <row r="152" spans="1:9" ht="15" customHeight="1">
      <c r="A152" s="82" t="s">
        <v>73</v>
      </c>
      <c r="B152" s="5"/>
      <c r="C152" s="5"/>
      <c r="D152" s="5"/>
      <c r="E152" s="5"/>
      <c r="F152" s="5"/>
      <c r="G152" s="5"/>
      <c r="H152" s="5"/>
      <c r="I152" s="5"/>
    </row>
    <row r="153" spans="1:9" ht="15" customHeight="1">
      <c r="A153" s="76"/>
      <c r="B153" s="5"/>
      <c r="C153" s="5"/>
      <c r="D153" s="5"/>
      <c r="E153" s="5"/>
      <c r="F153" s="5"/>
      <c r="G153" s="5"/>
      <c r="H153" s="5"/>
      <c r="I153" s="5"/>
    </row>
    <row r="154" spans="1:10" s="22" customFormat="1" ht="57.75" customHeight="1">
      <c r="A154" s="75" t="s">
        <v>88</v>
      </c>
      <c r="B154" s="20"/>
      <c r="C154" s="20"/>
      <c r="D154" s="20"/>
      <c r="E154" s="20"/>
      <c r="F154" s="20"/>
      <c r="G154" s="20"/>
      <c r="H154" s="20"/>
      <c r="I154" s="20"/>
      <c r="J154" s="21"/>
    </row>
    <row r="155" spans="1:10" s="10" customFormat="1" ht="15" customHeight="1">
      <c r="A155" s="93" t="s">
        <v>24</v>
      </c>
      <c r="B155" s="25" t="s">
        <v>30</v>
      </c>
      <c r="C155" s="98" t="s">
        <v>40</v>
      </c>
      <c r="D155" s="97"/>
      <c r="E155" s="96" t="s">
        <v>28</v>
      </c>
      <c r="F155" s="97"/>
      <c r="G155" s="98" t="s">
        <v>0</v>
      </c>
      <c r="H155" s="98"/>
      <c r="I155" s="28" t="s">
        <v>35</v>
      </c>
      <c r="J155" s="9"/>
    </row>
    <row r="156" spans="1:10" s="10" customFormat="1" ht="17.25" customHeight="1">
      <c r="A156" s="94"/>
      <c r="B156" s="19" t="s">
        <v>1</v>
      </c>
      <c r="C156" s="11" t="s">
        <v>1</v>
      </c>
      <c r="D156" s="11" t="s">
        <v>41</v>
      </c>
      <c r="E156" s="19" t="s">
        <v>1</v>
      </c>
      <c r="F156" s="11" t="s">
        <v>41</v>
      </c>
      <c r="G156" s="11" t="s">
        <v>1</v>
      </c>
      <c r="H156" s="12" t="s">
        <v>41</v>
      </c>
      <c r="I156" s="12" t="s">
        <v>34</v>
      </c>
      <c r="J156" s="9"/>
    </row>
    <row r="157" spans="1:10" s="10" customFormat="1" ht="15" customHeight="1">
      <c r="A157" s="95"/>
      <c r="B157" s="13" t="s">
        <v>2</v>
      </c>
      <c r="C157" s="13" t="s">
        <v>2</v>
      </c>
      <c r="D157" s="13" t="s">
        <v>3</v>
      </c>
      <c r="E157" s="13" t="s">
        <v>2</v>
      </c>
      <c r="F157" s="13" t="s">
        <v>3</v>
      </c>
      <c r="G157" s="13" t="s">
        <v>2</v>
      </c>
      <c r="H157" s="14" t="s">
        <v>3</v>
      </c>
      <c r="I157" s="14" t="s">
        <v>2</v>
      </c>
      <c r="J157" s="9"/>
    </row>
    <row r="158" spans="1:9" ht="15" customHeight="1" hidden="1">
      <c r="A158" s="17" t="s">
        <v>32</v>
      </c>
      <c r="B158" s="23">
        <v>0</v>
      </c>
      <c r="C158" s="23">
        <v>0</v>
      </c>
      <c r="D158" s="23">
        <v>0</v>
      </c>
      <c r="E158" s="23">
        <v>22621</v>
      </c>
      <c r="F158" s="23">
        <v>0</v>
      </c>
      <c r="G158" s="23">
        <v>664</v>
      </c>
      <c r="H158" s="8">
        <v>0</v>
      </c>
      <c r="I158" s="8">
        <v>56806</v>
      </c>
    </row>
    <row r="159" spans="1:9" ht="15" customHeight="1" hidden="1">
      <c r="A159" s="17" t="s">
        <v>33</v>
      </c>
      <c r="B159" s="23">
        <v>0</v>
      </c>
      <c r="C159" s="23">
        <v>3000</v>
      </c>
      <c r="D159" s="23">
        <v>0</v>
      </c>
      <c r="E159" s="23">
        <v>11271</v>
      </c>
      <c r="F159" s="23">
        <v>1</v>
      </c>
      <c r="G159" s="23">
        <v>478</v>
      </c>
      <c r="H159" s="8">
        <v>0</v>
      </c>
      <c r="I159" s="8">
        <v>19700</v>
      </c>
    </row>
    <row r="160" spans="1:9" ht="15" customHeight="1" hidden="1">
      <c r="A160" s="17" t="s">
        <v>37</v>
      </c>
      <c r="B160" s="23">
        <v>0</v>
      </c>
      <c r="C160" s="23">
        <v>4000</v>
      </c>
      <c r="D160" s="23">
        <v>0</v>
      </c>
      <c r="E160" s="23">
        <v>7527</v>
      </c>
      <c r="F160" s="23">
        <v>3</v>
      </c>
      <c r="G160" s="23">
        <v>3665</v>
      </c>
      <c r="H160" s="23">
        <v>0</v>
      </c>
      <c r="I160" s="8">
        <v>30800</v>
      </c>
    </row>
    <row r="161" spans="1:9" ht="15" customHeight="1" hidden="1">
      <c r="A161" s="17" t="s">
        <v>38</v>
      </c>
      <c r="B161" s="23">
        <v>0</v>
      </c>
      <c r="C161" s="23">
        <v>0</v>
      </c>
      <c r="D161" s="23">
        <v>0</v>
      </c>
      <c r="E161" s="23">
        <v>13898</v>
      </c>
      <c r="F161" s="23">
        <v>0</v>
      </c>
      <c r="G161" s="23">
        <v>285</v>
      </c>
      <c r="H161" s="8">
        <v>0</v>
      </c>
      <c r="I161" s="8">
        <v>7260</v>
      </c>
    </row>
    <row r="162" spans="1:9" ht="15.75" customHeight="1" hidden="1">
      <c r="A162" s="55" t="s">
        <v>52</v>
      </c>
      <c r="B162" s="71">
        <v>0</v>
      </c>
      <c r="C162" s="71">
        <v>0</v>
      </c>
      <c r="D162" s="71">
        <v>0</v>
      </c>
      <c r="E162" s="71">
        <v>22079</v>
      </c>
      <c r="F162" s="71">
        <v>1</v>
      </c>
      <c r="G162" s="71">
        <v>0</v>
      </c>
      <c r="H162" s="72">
        <v>0</v>
      </c>
      <c r="I162" s="72">
        <v>0</v>
      </c>
    </row>
    <row r="163" spans="1:9" ht="15.75" customHeight="1" hidden="1">
      <c r="A163" s="55" t="s">
        <v>53</v>
      </c>
      <c r="B163" s="71">
        <v>0</v>
      </c>
      <c r="C163" s="71">
        <v>47</v>
      </c>
      <c r="D163" s="71">
        <v>0</v>
      </c>
      <c r="E163" s="71">
        <v>11859</v>
      </c>
      <c r="F163" s="71">
        <v>1</v>
      </c>
      <c r="G163" s="71">
        <v>0</v>
      </c>
      <c r="H163" s="72">
        <v>0</v>
      </c>
      <c r="I163" s="72">
        <v>0</v>
      </c>
    </row>
    <row r="164" spans="1:9" ht="15.75" customHeight="1">
      <c r="A164" s="55" t="s">
        <v>54</v>
      </c>
      <c r="B164" s="71">
        <v>0</v>
      </c>
      <c r="C164" s="71">
        <v>0</v>
      </c>
      <c r="D164" s="71">
        <v>0</v>
      </c>
      <c r="E164" s="71">
        <v>13010</v>
      </c>
      <c r="F164" s="71">
        <v>7</v>
      </c>
      <c r="G164" s="71">
        <v>4042</v>
      </c>
      <c r="H164" s="72">
        <v>0</v>
      </c>
      <c r="I164" s="72">
        <v>0</v>
      </c>
    </row>
    <row r="165" spans="1:9" ht="15.75" customHeight="1">
      <c r="A165" s="55" t="s">
        <v>55</v>
      </c>
      <c r="B165" s="71">
        <v>0</v>
      </c>
      <c r="C165" s="71">
        <v>0</v>
      </c>
      <c r="D165" s="71">
        <v>0</v>
      </c>
      <c r="E165" s="71">
        <v>12555</v>
      </c>
      <c r="F165" s="71">
        <v>6</v>
      </c>
      <c r="G165" s="71">
        <v>10330</v>
      </c>
      <c r="H165" s="72">
        <v>0</v>
      </c>
      <c r="I165" s="72">
        <v>0</v>
      </c>
    </row>
    <row r="166" spans="1:9" ht="15.75" customHeight="1">
      <c r="A166" s="55" t="s">
        <v>71</v>
      </c>
      <c r="B166" s="71">
        <v>0</v>
      </c>
      <c r="C166" s="71">
        <v>1193</v>
      </c>
      <c r="D166" s="71">
        <v>1</v>
      </c>
      <c r="E166" s="71">
        <v>7071</v>
      </c>
      <c r="F166" s="71">
        <v>1</v>
      </c>
      <c r="G166" s="71">
        <v>19375</v>
      </c>
      <c r="H166" s="72">
        <v>0</v>
      </c>
      <c r="I166" s="72">
        <v>0</v>
      </c>
    </row>
    <row r="167" spans="1:9" ht="15.75" customHeight="1">
      <c r="A167" s="55" t="s">
        <v>70</v>
      </c>
      <c r="B167" s="71">
        <v>0</v>
      </c>
      <c r="C167" s="71">
        <v>5524</v>
      </c>
      <c r="D167" s="71">
        <v>0</v>
      </c>
      <c r="E167" s="71">
        <v>6616</v>
      </c>
      <c r="F167" s="71">
        <v>1</v>
      </c>
      <c r="G167" s="71">
        <v>2075</v>
      </c>
      <c r="H167" s="71">
        <v>3</v>
      </c>
      <c r="I167" s="72">
        <v>0</v>
      </c>
    </row>
    <row r="168" spans="1:9" ht="15.75" customHeight="1">
      <c r="A168" s="80" t="s">
        <v>80</v>
      </c>
      <c r="B168" s="73">
        <v>0</v>
      </c>
      <c r="C168" s="73">
        <v>1995</v>
      </c>
      <c r="D168" s="73">
        <v>0</v>
      </c>
      <c r="E168" s="73">
        <v>7892</v>
      </c>
      <c r="F168" s="73">
        <v>0</v>
      </c>
      <c r="G168" s="73">
        <v>452</v>
      </c>
      <c r="H168" s="74">
        <v>0</v>
      </c>
      <c r="I168" s="74">
        <v>2600</v>
      </c>
    </row>
    <row r="169" spans="1:9" ht="15" customHeight="1">
      <c r="A169" s="82" t="s">
        <v>73</v>
      </c>
      <c r="B169" s="5"/>
      <c r="C169" s="5"/>
      <c r="D169" s="5"/>
      <c r="E169" s="5"/>
      <c r="F169" s="5"/>
      <c r="G169" s="5"/>
      <c r="H169" s="5"/>
      <c r="I169" s="5"/>
    </row>
    <row r="170" spans="1:9" ht="15" customHeight="1">
      <c r="A170" s="76"/>
      <c r="B170" s="5"/>
      <c r="C170" s="5"/>
      <c r="D170" s="5"/>
      <c r="E170" s="5"/>
      <c r="F170" s="5"/>
      <c r="G170" s="5"/>
      <c r="H170" s="5"/>
      <c r="I170" s="5"/>
    </row>
    <row r="171" spans="1:10" s="22" customFormat="1" ht="57.75" customHeight="1">
      <c r="A171" s="75" t="s">
        <v>64</v>
      </c>
      <c r="B171" s="20"/>
      <c r="C171" s="20"/>
      <c r="D171" s="20"/>
      <c r="E171" s="20"/>
      <c r="F171" s="20"/>
      <c r="G171" s="20"/>
      <c r="H171" s="20"/>
      <c r="I171" s="20"/>
      <c r="J171" s="21"/>
    </row>
    <row r="172" spans="1:10" s="10" customFormat="1" ht="15" customHeight="1">
      <c r="A172" s="93" t="s">
        <v>24</v>
      </c>
      <c r="B172" s="25" t="s">
        <v>30</v>
      </c>
      <c r="C172" s="98" t="s">
        <v>40</v>
      </c>
      <c r="D172" s="97"/>
      <c r="E172" s="96" t="s">
        <v>28</v>
      </c>
      <c r="F172" s="97"/>
      <c r="G172" s="98" t="s">
        <v>0</v>
      </c>
      <c r="H172" s="98"/>
      <c r="I172" s="28" t="s">
        <v>35</v>
      </c>
      <c r="J172" s="9"/>
    </row>
    <row r="173" spans="1:10" s="10" customFormat="1" ht="17.25" customHeight="1">
      <c r="A173" s="94"/>
      <c r="B173" s="19" t="s">
        <v>1</v>
      </c>
      <c r="C173" s="11" t="s">
        <v>1</v>
      </c>
      <c r="D173" s="11" t="s">
        <v>41</v>
      </c>
      <c r="E173" s="19" t="s">
        <v>1</v>
      </c>
      <c r="F173" s="11" t="s">
        <v>41</v>
      </c>
      <c r="G173" s="11" t="s">
        <v>1</v>
      </c>
      <c r="H173" s="12" t="s">
        <v>41</v>
      </c>
      <c r="I173" s="12" t="s">
        <v>34</v>
      </c>
      <c r="J173" s="9"/>
    </row>
    <row r="174" spans="1:10" s="10" customFormat="1" ht="15" customHeight="1">
      <c r="A174" s="95"/>
      <c r="B174" s="13" t="s">
        <v>2</v>
      </c>
      <c r="C174" s="13" t="s">
        <v>2</v>
      </c>
      <c r="D174" s="13" t="s">
        <v>3</v>
      </c>
      <c r="E174" s="13" t="s">
        <v>2</v>
      </c>
      <c r="F174" s="13" t="s">
        <v>3</v>
      </c>
      <c r="G174" s="13" t="s">
        <v>2</v>
      </c>
      <c r="H174" s="14" t="s">
        <v>3</v>
      </c>
      <c r="I174" s="14" t="s">
        <v>2</v>
      </c>
      <c r="J174" s="9"/>
    </row>
    <row r="175" spans="1:9" ht="15" customHeight="1" hidden="1">
      <c r="A175" s="17" t="s">
        <v>32</v>
      </c>
      <c r="B175" s="23">
        <v>0</v>
      </c>
      <c r="C175" s="23">
        <v>199</v>
      </c>
      <c r="D175" s="23">
        <v>0</v>
      </c>
      <c r="E175" s="23">
        <v>1516</v>
      </c>
      <c r="F175" s="23">
        <v>0</v>
      </c>
      <c r="G175" s="23">
        <v>1100</v>
      </c>
      <c r="H175" s="8">
        <v>0</v>
      </c>
      <c r="I175" s="8">
        <v>1493</v>
      </c>
    </row>
    <row r="176" spans="1:9" ht="15" customHeight="1" hidden="1">
      <c r="A176" s="17" t="s">
        <v>33</v>
      </c>
      <c r="B176" s="23">
        <v>0</v>
      </c>
      <c r="C176" s="23">
        <v>0</v>
      </c>
      <c r="D176" s="23">
        <v>0</v>
      </c>
      <c r="E176" s="23">
        <v>3121</v>
      </c>
      <c r="F176" s="23">
        <v>2</v>
      </c>
      <c r="G176" s="23">
        <v>1548</v>
      </c>
      <c r="H176" s="8">
        <v>0</v>
      </c>
      <c r="I176" s="8">
        <v>4302</v>
      </c>
    </row>
    <row r="177" spans="1:9" ht="15" customHeight="1" hidden="1">
      <c r="A177" s="17" t="s">
        <v>37</v>
      </c>
      <c r="B177" s="23">
        <v>0</v>
      </c>
      <c r="C177" s="23">
        <v>2342</v>
      </c>
      <c r="D177" s="23">
        <v>0</v>
      </c>
      <c r="E177" s="23">
        <v>1958</v>
      </c>
      <c r="F177" s="23">
        <v>0</v>
      </c>
      <c r="G177" s="23">
        <v>6188</v>
      </c>
      <c r="H177" s="23">
        <v>0</v>
      </c>
      <c r="I177" s="8">
        <v>2692</v>
      </c>
    </row>
    <row r="178" spans="1:9" ht="15" customHeight="1" hidden="1">
      <c r="A178" s="17" t="s">
        <v>38</v>
      </c>
      <c r="B178" s="23">
        <v>0</v>
      </c>
      <c r="C178" s="23">
        <v>1892</v>
      </c>
      <c r="D178" s="23">
        <v>0</v>
      </c>
      <c r="E178" s="23">
        <v>5763</v>
      </c>
      <c r="F178" s="23">
        <v>3</v>
      </c>
      <c r="G178" s="23">
        <v>3289</v>
      </c>
      <c r="H178" s="8">
        <v>0</v>
      </c>
      <c r="I178" s="8">
        <v>5655</v>
      </c>
    </row>
    <row r="179" spans="1:9" ht="15.75" customHeight="1" hidden="1">
      <c r="A179" s="55" t="s">
        <v>52</v>
      </c>
      <c r="B179" s="71">
        <v>0</v>
      </c>
      <c r="C179" s="71">
        <v>2095</v>
      </c>
      <c r="D179" s="71">
        <v>0</v>
      </c>
      <c r="E179" s="71">
        <v>2582</v>
      </c>
      <c r="F179" s="71">
        <v>0</v>
      </c>
      <c r="G179" s="71">
        <v>550</v>
      </c>
      <c r="H179" s="72">
        <v>0</v>
      </c>
      <c r="I179" s="72">
        <v>13832</v>
      </c>
    </row>
    <row r="180" spans="1:9" ht="15.75" customHeight="1" hidden="1">
      <c r="A180" s="55" t="s">
        <v>53</v>
      </c>
      <c r="B180" s="71">
        <v>0</v>
      </c>
      <c r="C180" s="71">
        <v>2290</v>
      </c>
      <c r="D180" s="71">
        <v>0</v>
      </c>
      <c r="E180" s="71">
        <v>2629</v>
      </c>
      <c r="F180" s="71">
        <v>0</v>
      </c>
      <c r="G180" s="71">
        <v>4025</v>
      </c>
      <c r="H180" s="72">
        <v>0</v>
      </c>
      <c r="I180" s="72">
        <v>8535</v>
      </c>
    </row>
    <row r="181" spans="1:9" ht="15.75" customHeight="1">
      <c r="A181" s="55" t="s">
        <v>54</v>
      </c>
      <c r="B181" s="71">
        <v>0</v>
      </c>
      <c r="C181" s="71">
        <v>23204</v>
      </c>
      <c r="D181" s="71">
        <v>0</v>
      </c>
      <c r="E181" s="71">
        <v>1832</v>
      </c>
      <c r="F181" s="71">
        <v>0</v>
      </c>
      <c r="G181" s="71">
        <v>3239</v>
      </c>
      <c r="H181" s="72">
        <v>0</v>
      </c>
      <c r="I181" s="72">
        <v>5030</v>
      </c>
    </row>
    <row r="182" spans="1:9" ht="15.75" customHeight="1">
      <c r="A182" s="55" t="s">
        <v>55</v>
      </c>
      <c r="B182" s="71">
        <v>0</v>
      </c>
      <c r="C182" s="71">
        <v>22369</v>
      </c>
      <c r="D182" s="71">
        <v>0</v>
      </c>
      <c r="E182" s="71">
        <v>1226</v>
      </c>
      <c r="F182" s="71">
        <v>5</v>
      </c>
      <c r="G182" s="71">
        <v>368</v>
      </c>
      <c r="H182" s="72">
        <v>0</v>
      </c>
      <c r="I182" s="72">
        <v>9690</v>
      </c>
    </row>
    <row r="183" spans="1:9" ht="15.75" customHeight="1">
      <c r="A183" s="55" t="s">
        <v>71</v>
      </c>
      <c r="B183" s="71">
        <v>0</v>
      </c>
      <c r="C183" s="71">
        <v>11643</v>
      </c>
      <c r="D183" s="71">
        <v>0</v>
      </c>
      <c r="E183" s="71">
        <v>0</v>
      </c>
      <c r="F183" s="71">
        <v>0</v>
      </c>
      <c r="G183" s="71">
        <v>2128</v>
      </c>
      <c r="H183" s="72">
        <v>0</v>
      </c>
      <c r="I183" s="72">
        <v>12945</v>
      </c>
    </row>
    <row r="184" spans="1:9" ht="15.75" customHeight="1">
      <c r="A184" s="55" t="s">
        <v>70</v>
      </c>
      <c r="B184" s="71">
        <v>0</v>
      </c>
      <c r="C184" s="71">
        <v>10528</v>
      </c>
      <c r="D184" s="71">
        <v>0</v>
      </c>
      <c r="E184" s="71">
        <v>0</v>
      </c>
      <c r="F184" s="71">
        <v>0</v>
      </c>
      <c r="G184" s="71">
        <v>0</v>
      </c>
      <c r="H184" s="71">
        <v>0</v>
      </c>
      <c r="I184" s="72">
        <v>11274</v>
      </c>
    </row>
    <row r="185" spans="1:9" ht="15.75" customHeight="1">
      <c r="A185" s="80" t="s">
        <v>80</v>
      </c>
      <c r="B185" s="73">
        <v>0</v>
      </c>
      <c r="C185" s="73">
        <v>15263</v>
      </c>
      <c r="D185" s="73">
        <v>0</v>
      </c>
      <c r="E185" s="73">
        <v>1050</v>
      </c>
      <c r="F185" s="73">
        <v>0</v>
      </c>
      <c r="G185" s="73">
        <v>89</v>
      </c>
      <c r="H185" s="74">
        <v>0</v>
      </c>
      <c r="I185" s="74">
        <v>15532</v>
      </c>
    </row>
    <row r="186" spans="1:9" ht="15" customHeight="1">
      <c r="A186" s="83" t="s">
        <v>73</v>
      </c>
      <c r="B186" s="5"/>
      <c r="C186" s="5"/>
      <c r="D186" s="5"/>
      <c r="E186" s="5"/>
      <c r="F186" s="5"/>
      <c r="G186" s="5"/>
      <c r="H186" s="5"/>
      <c r="I186" s="5"/>
    </row>
    <row r="187" spans="1:9" ht="15" customHeight="1">
      <c r="A187" s="76"/>
      <c r="B187" s="5"/>
      <c r="C187" s="5"/>
      <c r="D187" s="5"/>
      <c r="E187" s="5"/>
      <c r="F187" s="5"/>
      <c r="G187" s="5"/>
      <c r="H187" s="5"/>
      <c r="I187" s="5"/>
    </row>
    <row r="188" spans="1:10" s="22" customFormat="1" ht="57.75" customHeight="1">
      <c r="A188" s="75" t="s">
        <v>84</v>
      </c>
      <c r="B188" s="20"/>
      <c r="C188" s="20"/>
      <c r="D188" s="20"/>
      <c r="E188" s="20"/>
      <c r="F188" s="20"/>
      <c r="G188" s="20"/>
      <c r="H188" s="20"/>
      <c r="I188" s="20"/>
      <c r="J188" s="21"/>
    </row>
    <row r="189" spans="1:10" s="10" customFormat="1" ht="15" customHeight="1">
      <c r="A189" s="93" t="s">
        <v>24</v>
      </c>
      <c r="B189" s="25" t="s">
        <v>30</v>
      </c>
      <c r="C189" s="98" t="s">
        <v>40</v>
      </c>
      <c r="D189" s="97"/>
      <c r="E189" s="96" t="s">
        <v>28</v>
      </c>
      <c r="F189" s="97"/>
      <c r="G189" s="98" t="s">
        <v>0</v>
      </c>
      <c r="H189" s="98"/>
      <c r="I189" s="28" t="s">
        <v>35</v>
      </c>
      <c r="J189" s="9"/>
    </row>
    <row r="190" spans="1:10" s="10" customFormat="1" ht="17.25" customHeight="1">
      <c r="A190" s="94"/>
      <c r="B190" s="19" t="s">
        <v>1</v>
      </c>
      <c r="C190" s="11" t="s">
        <v>1</v>
      </c>
      <c r="D190" s="11" t="s">
        <v>41</v>
      </c>
      <c r="E190" s="19" t="s">
        <v>1</v>
      </c>
      <c r="F190" s="11" t="s">
        <v>41</v>
      </c>
      <c r="G190" s="11" t="s">
        <v>1</v>
      </c>
      <c r="H190" s="12" t="s">
        <v>41</v>
      </c>
      <c r="I190" s="12" t="s">
        <v>34</v>
      </c>
      <c r="J190" s="9"/>
    </row>
    <row r="191" spans="1:10" s="10" customFormat="1" ht="15" customHeight="1">
      <c r="A191" s="95"/>
      <c r="B191" s="13" t="s">
        <v>2</v>
      </c>
      <c r="C191" s="13" t="s">
        <v>2</v>
      </c>
      <c r="D191" s="13" t="s">
        <v>3</v>
      </c>
      <c r="E191" s="13" t="s">
        <v>2</v>
      </c>
      <c r="F191" s="13" t="s">
        <v>3</v>
      </c>
      <c r="G191" s="13" t="s">
        <v>2</v>
      </c>
      <c r="H191" s="14" t="s">
        <v>3</v>
      </c>
      <c r="I191" s="14" t="s">
        <v>2</v>
      </c>
      <c r="J191" s="9"/>
    </row>
    <row r="192" spans="1:9" ht="15" customHeight="1" hidden="1">
      <c r="A192" s="17" t="s">
        <v>32</v>
      </c>
      <c r="B192" s="23">
        <v>0</v>
      </c>
      <c r="C192" s="23">
        <v>0</v>
      </c>
      <c r="D192" s="23">
        <v>0</v>
      </c>
      <c r="E192" s="23">
        <v>1928</v>
      </c>
      <c r="F192" s="23">
        <v>2</v>
      </c>
      <c r="G192" s="23">
        <v>2510</v>
      </c>
      <c r="H192" s="8">
        <v>0</v>
      </c>
      <c r="I192" s="8">
        <v>72635</v>
      </c>
    </row>
    <row r="193" spans="1:9" ht="15" customHeight="1" hidden="1">
      <c r="A193" s="17" t="s">
        <v>33</v>
      </c>
      <c r="B193" s="23">
        <v>0</v>
      </c>
      <c r="C193" s="23">
        <v>3190</v>
      </c>
      <c r="D193" s="23">
        <v>0</v>
      </c>
      <c r="E193" s="23">
        <v>13356</v>
      </c>
      <c r="F193" s="23">
        <v>11</v>
      </c>
      <c r="G193" s="23">
        <v>7706</v>
      </c>
      <c r="H193" s="8">
        <v>0</v>
      </c>
      <c r="I193" s="8">
        <v>164780</v>
      </c>
    </row>
    <row r="194" spans="1:9" ht="15" customHeight="1" hidden="1">
      <c r="A194" s="17" t="s">
        <v>37</v>
      </c>
      <c r="B194" s="23">
        <v>0</v>
      </c>
      <c r="C194" s="23">
        <v>0</v>
      </c>
      <c r="D194" s="23">
        <v>0</v>
      </c>
      <c r="E194" s="23">
        <v>29356</v>
      </c>
      <c r="F194" s="23">
        <v>26</v>
      </c>
      <c r="G194" s="23">
        <v>7446</v>
      </c>
      <c r="H194" s="23">
        <v>0</v>
      </c>
      <c r="I194" s="8">
        <v>29145</v>
      </c>
    </row>
    <row r="195" spans="1:9" ht="15" customHeight="1" hidden="1">
      <c r="A195" s="17" t="s">
        <v>38</v>
      </c>
      <c r="B195" s="23">
        <v>0</v>
      </c>
      <c r="C195" s="23">
        <v>4600</v>
      </c>
      <c r="D195" s="23">
        <v>0</v>
      </c>
      <c r="E195" s="23">
        <v>25308</v>
      </c>
      <c r="F195" s="23">
        <v>34</v>
      </c>
      <c r="G195" s="23">
        <v>3562</v>
      </c>
      <c r="H195" s="8">
        <v>0</v>
      </c>
      <c r="I195" s="8">
        <v>44875</v>
      </c>
    </row>
    <row r="196" spans="1:9" ht="15.75" customHeight="1" hidden="1">
      <c r="A196" s="55" t="s">
        <v>52</v>
      </c>
      <c r="B196" s="71">
        <v>0</v>
      </c>
      <c r="C196" s="71">
        <v>10300</v>
      </c>
      <c r="D196" s="71">
        <v>0</v>
      </c>
      <c r="E196" s="71">
        <v>7144</v>
      </c>
      <c r="F196" s="71">
        <v>11</v>
      </c>
      <c r="G196" s="71">
        <v>445</v>
      </c>
      <c r="H196" s="72">
        <v>0</v>
      </c>
      <c r="I196" s="72">
        <v>134780</v>
      </c>
    </row>
    <row r="197" spans="1:9" ht="15.75" customHeight="1" hidden="1">
      <c r="A197" s="55" t="s">
        <v>53</v>
      </c>
      <c r="B197" s="71">
        <v>0</v>
      </c>
      <c r="C197" s="71">
        <v>10300</v>
      </c>
      <c r="D197" s="71">
        <v>0</v>
      </c>
      <c r="E197" s="71">
        <v>3799</v>
      </c>
      <c r="F197" s="71">
        <v>1</v>
      </c>
      <c r="G197" s="71">
        <v>884</v>
      </c>
      <c r="H197" s="72">
        <v>0</v>
      </c>
      <c r="I197" s="72">
        <v>89450</v>
      </c>
    </row>
    <row r="198" spans="1:9" ht="15.75" customHeight="1">
      <c r="A198" s="55" t="s">
        <v>54</v>
      </c>
      <c r="B198" s="71">
        <v>0</v>
      </c>
      <c r="C198" s="71">
        <v>0</v>
      </c>
      <c r="D198" s="71">
        <v>0</v>
      </c>
      <c r="E198" s="71">
        <v>11685</v>
      </c>
      <c r="F198" s="71">
        <v>15</v>
      </c>
      <c r="G198" s="71">
        <v>6150</v>
      </c>
      <c r="H198" s="72">
        <v>6</v>
      </c>
      <c r="I198" s="72">
        <v>112432</v>
      </c>
    </row>
    <row r="199" spans="1:9" ht="15.75" customHeight="1">
      <c r="A199" s="55" t="s">
        <v>55</v>
      </c>
      <c r="B199" s="71">
        <v>0</v>
      </c>
      <c r="C199" s="71">
        <v>0</v>
      </c>
      <c r="D199" s="71">
        <v>0</v>
      </c>
      <c r="E199" s="71">
        <v>416</v>
      </c>
      <c r="F199" s="71">
        <v>2</v>
      </c>
      <c r="G199" s="71">
        <v>11831</v>
      </c>
      <c r="H199" s="72">
        <v>2</v>
      </c>
      <c r="I199" s="72">
        <v>221617</v>
      </c>
    </row>
    <row r="200" spans="1:9" ht="15.75" customHeight="1">
      <c r="A200" s="55" t="s">
        <v>71</v>
      </c>
      <c r="B200" s="71">
        <v>0</v>
      </c>
      <c r="C200" s="71">
        <v>255</v>
      </c>
      <c r="D200" s="71">
        <v>6</v>
      </c>
      <c r="E200" s="71">
        <v>8210</v>
      </c>
      <c r="F200" s="71">
        <v>8</v>
      </c>
      <c r="G200" s="71">
        <v>362</v>
      </c>
      <c r="H200" s="72">
        <v>0</v>
      </c>
      <c r="I200" s="72">
        <v>133130</v>
      </c>
    </row>
    <row r="201" spans="1:9" ht="15.75" customHeight="1">
      <c r="A201" s="55" t="s">
        <v>70</v>
      </c>
      <c r="B201" s="71">
        <v>197</v>
      </c>
      <c r="C201" s="71">
        <v>0</v>
      </c>
      <c r="D201" s="71">
        <v>0</v>
      </c>
      <c r="E201" s="71">
        <v>6568</v>
      </c>
      <c r="F201" s="71">
        <v>0</v>
      </c>
      <c r="G201" s="71">
        <v>1857</v>
      </c>
      <c r="H201" s="71">
        <v>2</v>
      </c>
      <c r="I201" s="72">
        <v>102454</v>
      </c>
    </row>
    <row r="202" spans="1:9" ht="15.75" customHeight="1">
      <c r="A202" s="80" t="s">
        <v>80</v>
      </c>
      <c r="B202" s="73">
        <v>0</v>
      </c>
      <c r="C202" s="73">
        <v>0</v>
      </c>
      <c r="D202" s="73">
        <v>0</v>
      </c>
      <c r="E202" s="73">
        <v>14940</v>
      </c>
      <c r="F202" s="73">
        <v>12</v>
      </c>
      <c r="G202" s="73">
        <v>1220</v>
      </c>
      <c r="H202" s="74">
        <v>0</v>
      </c>
      <c r="I202" s="74">
        <v>85703</v>
      </c>
    </row>
    <row r="203" spans="1:9" ht="15" customHeight="1">
      <c r="A203" s="82" t="s">
        <v>73</v>
      </c>
      <c r="B203" s="5"/>
      <c r="C203" s="5"/>
      <c r="D203" s="5"/>
      <c r="E203" s="5"/>
      <c r="F203" s="5"/>
      <c r="G203" s="5"/>
      <c r="H203" s="5"/>
      <c r="I203" s="5"/>
    </row>
    <row r="204" spans="1:9" ht="15" customHeight="1">
      <c r="A204" s="76"/>
      <c r="B204" s="5"/>
      <c r="C204" s="5"/>
      <c r="D204" s="5"/>
      <c r="E204" s="5"/>
      <c r="F204" s="5"/>
      <c r="G204" s="5"/>
      <c r="H204" s="5"/>
      <c r="I204" s="5"/>
    </row>
    <row r="205" spans="1:10" s="22" customFormat="1" ht="57.75" customHeight="1">
      <c r="A205" s="75" t="s">
        <v>83</v>
      </c>
      <c r="B205" s="20"/>
      <c r="C205" s="20"/>
      <c r="D205" s="20"/>
      <c r="E205" s="20"/>
      <c r="F205" s="20"/>
      <c r="G205" s="20"/>
      <c r="H205" s="20"/>
      <c r="I205" s="20"/>
      <c r="J205" s="21"/>
    </row>
    <row r="206" spans="1:10" s="10" customFormat="1" ht="15" customHeight="1">
      <c r="A206" s="93" t="s">
        <v>24</v>
      </c>
      <c r="B206" s="25" t="s">
        <v>30</v>
      </c>
      <c r="C206" s="98" t="s">
        <v>40</v>
      </c>
      <c r="D206" s="97"/>
      <c r="E206" s="96" t="s">
        <v>28</v>
      </c>
      <c r="F206" s="97"/>
      <c r="G206" s="98" t="s">
        <v>0</v>
      </c>
      <c r="H206" s="98"/>
      <c r="I206" s="28" t="s">
        <v>35</v>
      </c>
      <c r="J206" s="9"/>
    </row>
    <row r="207" spans="1:10" s="10" customFormat="1" ht="17.25" customHeight="1">
      <c r="A207" s="94"/>
      <c r="B207" s="19" t="s">
        <v>1</v>
      </c>
      <c r="C207" s="11" t="s">
        <v>1</v>
      </c>
      <c r="D207" s="11" t="s">
        <v>41</v>
      </c>
      <c r="E207" s="19" t="s">
        <v>1</v>
      </c>
      <c r="F207" s="11" t="s">
        <v>41</v>
      </c>
      <c r="G207" s="11" t="s">
        <v>1</v>
      </c>
      <c r="H207" s="12" t="s">
        <v>41</v>
      </c>
      <c r="I207" s="12" t="s">
        <v>34</v>
      </c>
      <c r="J207" s="9"/>
    </row>
    <row r="208" spans="1:10" s="10" customFormat="1" ht="15" customHeight="1">
      <c r="A208" s="95"/>
      <c r="B208" s="13" t="s">
        <v>2</v>
      </c>
      <c r="C208" s="13" t="s">
        <v>2</v>
      </c>
      <c r="D208" s="13" t="s">
        <v>3</v>
      </c>
      <c r="E208" s="13" t="s">
        <v>2</v>
      </c>
      <c r="F208" s="13" t="s">
        <v>3</v>
      </c>
      <c r="G208" s="13" t="s">
        <v>2</v>
      </c>
      <c r="H208" s="14" t="s">
        <v>3</v>
      </c>
      <c r="I208" s="14" t="s">
        <v>2</v>
      </c>
      <c r="J208" s="9"/>
    </row>
    <row r="209" spans="1:9" ht="15" customHeight="1" hidden="1">
      <c r="A209" s="17" t="s">
        <v>32</v>
      </c>
      <c r="B209" s="23">
        <v>0</v>
      </c>
      <c r="C209" s="23">
        <v>0</v>
      </c>
      <c r="D209" s="23">
        <v>0</v>
      </c>
      <c r="E209" s="23">
        <v>6986</v>
      </c>
      <c r="F209" s="23">
        <v>12</v>
      </c>
      <c r="G209" s="23">
        <v>21936</v>
      </c>
      <c r="H209" s="8">
        <v>22</v>
      </c>
      <c r="I209" s="8">
        <v>29002</v>
      </c>
    </row>
    <row r="210" spans="1:9" ht="15" customHeight="1" hidden="1">
      <c r="A210" s="17" t="s">
        <v>33</v>
      </c>
      <c r="B210" s="23">
        <v>0</v>
      </c>
      <c r="C210" s="23">
        <v>9135</v>
      </c>
      <c r="D210" s="23">
        <v>0</v>
      </c>
      <c r="E210" s="23">
        <v>21282</v>
      </c>
      <c r="F210" s="23">
        <v>44</v>
      </c>
      <c r="G210" s="23">
        <v>15527</v>
      </c>
      <c r="H210" s="8">
        <v>9</v>
      </c>
      <c r="I210" s="8">
        <v>37862</v>
      </c>
    </row>
    <row r="211" spans="1:9" ht="15" customHeight="1" hidden="1">
      <c r="A211" s="17" t="s">
        <v>37</v>
      </c>
      <c r="B211" s="23">
        <v>0</v>
      </c>
      <c r="C211" s="23">
        <v>0</v>
      </c>
      <c r="D211" s="23">
        <v>0</v>
      </c>
      <c r="E211" s="23">
        <v>36483</v>
      </c>
      <c r="F211" s="23">
        <v>73</v>
      </c>
      <c r="G211" s="23">
        <v>11226</v>
      </c>
      <c r="H211" s="23">
        <v>5</v>
      </c>
      <c r="I211" s="8">
        <v>33083</v>
      </c>
    </row>
    <row r="212" spans="1:9" ht="15" customHeight="1" hidden="1">
      <c r="A212" s="17" t="s">
        <v>38</v>
      </c>
      <c r="B212" s="23">
        <v>0</v>
      </c>
      <c r="C212" s="23">
        <v>11010</v>
      </c>
      <c r="D212" s="23">
        <v>0</v>
      </c>
      <c r="E212" s="23">
        <v>22187</v>
      </c>
      <c r="F212" s="23">
        <v>75</v>
      </c>
      <c r="G212" s="23">
        <v>32441</v>
      </c>
      <c r="H212" s="8">
        <v>27</v>
      </c>
      <c r="I212" s="8">
        <v>21566</v>
      </c>
    </row>
    <row r="213" spans="1:9" ht="15.75" customHeight="1" hidden="1">
      <c r="A213" s="55" t="s">
        <v>52</v>
      </c>
      <c r="B213" s="71">
        <v>31880</v>
      </c>
      <c r="C213" s="71">
        <v>7600</v>
      </c>
      <c r="D213" s="71">
        <v>0</v>
      </c>
      <c r="E213" s="71">
        <v>29203</v>
      </c>
      <c r="F213" s="71">
        <v>136</v>
      </c>
      <c r="G213" s="71">
        <v>10540</v>
      </c>
      <c r="H213" s="72">
        <v>14</v>
      </c>
      <c r="I213" s="72">
        <v>0</v>
      </c>
    </row>
    <row r="214" spans="1:9" ht="15.75" customHeight="1" hidden="1">
      <c r="A214" s="55" t="s">
        <v>53</v>
      </c>
      <c r="B214" s="71">
        <v>11625</v>
      </c>
      <c r="C214" s="71">
        <v>7600</v>
      </c>
      <c r="D214" s="71">
        <v>128</v>
      </c>
      <c r="E214" s="71">
        <v>16715</v>
      </c>
      <c r="F214" s="71">
        <v>44</v>
      </c>
      <c r="G214" s="71">
        <v>4502</v>
      </c>
      <c r="H214" s="72">
        <v>2</v>
      </c>
      <c r="I214" s="72">
        <v>36810</v>
      </c>
    </row>
    <row r="215" spans="1:9" ht="15.75" customHeight="1">
      <c r="A215" s="55" t="s">
        <v>54</v>
      </c>
      <c r="B215" s="71">
        <v>0</v>
      </c>
      <c r="C215" s="71">
        <v>0</v>
      </c>
      <c r="D215" s="71">
        <v>187</v>
      </c>
      <c r="E215" s="71">
        <v>15129</v>
      </c>
      <c r="F215" s="71">
        <v>40</v>
      </c>
      <c r="G215" s="71">
        <v>12169</v>
      </c>
      <c r="H215" s="72">
        <v>4</v>
      </c>
      <c r="I215" s="72">
        <v>49565</v>
      </c>
    </row>
    <row r="216" spans="1:9" ht="15.75" customHeight="1">
      <c r="A216" s="55" t="s">
        <v>55</v>
      </c>
      <c r="B216" s="71">
        <v>0</v>
      </c>
      <c r="C216" s="71">
        <v>0</v>
      </c>
      <c r="D216" s="71">
        <v>254</v>
      </c>
      <c r="E216" s="71">
        <v>4504</v>
      </c>
      <c r="F216" s="71">
        <v>10</v>
      </c>
      <c r="G216" s="71">
        <v>9273</v>
      </c>
      <c r="H216" s="72">
        <v>1</v>
      </c>
      <c r="I216" s="72">
        <v>38880</v>
      </c>
    </row>
    <row r="217" spans="1:9" ht="15.75" customHeight="1">
      <c r="A217" s="55" t="s">
        <v>71</v>
      </c>
      <c r="B217" s="71">
        <v>1002</v>
      </c>
      <c r="C217" s="71">
        <v>0</v>
      </c>
      <c r="D217" s="71">
        <v>319</v>
      </c>
      <c r="E217" s="71">
        <v>20631</v>
      </c>
      <c r="F217" s="71">
        <v>8</v>
      </c>
      <c r="G217" s="71">
        <v>866</v>
      </c>
      <c r="H217" s="72">
        <v>0</v>
      </c>
      <c r="I217" s="72">
        <v>22730</v>
      </c>
    </row>
    <row r="218" spans="1:9" ht="15.75" customHeight="1">
      <c r="A218" s="55" t="s">
        <v>70</v>
      </c>
      <c r="B218" s="71">
        <v>393</v>
      </c>
      <c r="C218" s="71">
        <v>0</v>
      </c>
      <c r="D218" s="71">
        <v>375</v>
      </c>
      <c r="E218" s="71">
        <v>7694</v>
      </c>
      <c r="F218" s="71">
        <v>17</v>
      </c>
      <c r="G218" s="71">
        <v>3551</v>
      </c>
      <c r="H218" s="71">
        <v>0</v>
      </c>
      <c r="I218" s="72">
        <v>35285</v>
      </c>
    </row>
    <row r="219" spans="1:9" ht="15.75" customHeight="1">
      <c r="A219" s="80" t="s">
        <v>80</v>
      </c>
      <c r="B219" s="73">
        <v>0</v>
      </c>
      <c r="C219" s="73">
        <v>0</v>
      </c>
      <c r="D219" s="73">
        <v>386</v>
      </c>
      <c r="E219" s="73">
        <v>10908</v>
      </c>
      <c r="F219" s="73">
        <v>25</v>
      </c>
      <c r="G219" s="73">
        <v>4532</v>
      </c>
      <c r="H219" s="74">
        <v>0</v>
      </c>
      <c r="I219" s="74">
        <v>21055</v>
      </c>
    </row>
    <row r="220" spans="1:9" ht="15" customHeight="1">
      <c r="A220" s="83" t="s">
        <v>73</v>
      </c>
      <c r="B220" s="5"/>
      <c r="C220" s="5"/>
      <c r="D220" s="5"/>
      <c r="E220" s="5"/>
      <c r="F220" s="5"/>
      <c r="G220" s="5"/>
      <c r="H220" s="5"/>
      <c r="I220" s="5"/>
    </row>
    <row r="221" spans="1:9" ht="15" customHeight="1">
      <c r="A221" s="76"/>
      <c r="B221" s="5"/>
      <c r="C221" s="5"/>
      <c r="D221" s="5"/>
      <c r="E221" s="5"/>
      <c r="F221" s="5"/>
      <c r="G221" s="5"/>
      <c r="H221" s="5"/>
      <c r="I221" s="5"/>
    </row>
    <row r="222" spans="1:10" s="22" customFormat="1" ht="57.75" customHeight="1">
      <c r="A222" s="75" t="s">
        <v>76</v>
      </c>
      <c r="B222" s="20"/>
      <c r="C222" s="20"/>
      <c r="D222" s="20"/>
      <c r="E222" s="20"/>
      <c r="F222" s="20"/>
      <c r="G222" s="20"/>
      <c r="H222" s="20"/>
      <c r="I222" s="20"/>
      <c r="J222" s="21"/>
    </row>
    <row r="223" spans="1:10" s="10" customFormat="1" ht="15" customHeight="1">
      <c r="A223" s="93" t="s">
        <v>24</v>
      </c>
      <c r="B223" s="25" t="s">
        <v>30</v>
      </c>
      <c r="C223" s="98" t="s">
        <v>40</v>
      </c>
      <c r="D223" s="97"/>
      <c r="E223" s="96" t="s">
        <v>28</v>
      </c>
      <c r="F223" s="97"/>
      <c r="G223" s="98" t="s">
        <v>0</v>
      </c>
      <c r="H223" s="98"/>
      <c r="I223" s="28" t="s">
        <v>35</v>
      </c>
      <c r="J223" s="9"/>
    </row>
    <row r="224" spans="1:10" s="10" customFormat="1" ht="17.25" customHeight="1">
      <c r="A224" s="94"/>
      <c r="B224" s="19" t="s">
        <v>1</v>
      </c>
      <c r="C224" s="11" t="s">
        <v>1</v>
      </c>
      <c r="D224" s="11" t="s">
        <v>41</v>
      </c>
      <c r="E224" s="19" t="s">
        <v>1</v>
      </c>
      <c r="F224" s="11" t="s">
        <v>41</v>
      </c>
      <c r="G224" s="11" t="s">
        <v>1</v>
      </c>
      <c r="H224" s="12" t="s">
        <v>41</v>
      </c>
      <c r="I224" s="12" t="s">
        <v>34</v>
      </c>
      <c r="J224" s="9"/>
    </row>
    <row r="225" spans="1:10" s="10" customFormat="1" ht="15" customHeight="1">
      <c r="A225" s="95"/>
      <c r="B225" s="13" t="s">
        <v>2</v>
      </c>
      <c r="C225" s="13" t="s">
        <v>2</v>
      </c>
      <c r="D225" s="13" t="s">
        <v>3</v>
      </c>
      <c r="E225" s="13" t="s">
        <v>2</v>
      </c>
      <c r="F225" s="13" t="s">
        <v>3</v>
      </c>
      <c r="G225" s="13" t="s">
        <v>2</v>
      </c>
      <c r="H225" s="14" t="s">
        <v>3</v>
      </c>
      <c r="I225" s="14" t="s">
        <v>2</v>
      </c>
      <c r="J225" s="9"/>
    </row>
    <row r="226" spans="1:9" ht="15" customHeight="1" hidden="1">
      <c r="A226" s="17" t="s">
        <v>32</v>
      </c>
      <c r="B226" s="23">
        <v>2580</v>
      </c>
      <c r="C226" s="23">
        <v>114169</v>
      </c>
      <c r="D226" s="23">
        <v>0</v>
      </c>
      <c r="E226" s="23">
        <v>2854</v>
      </c>
      <c r="F226" s="23"/>
      <c r="G226" s="23">
        <v>5716</v>
      </c>
      <c r="H226" s="8">
        <v>0</v>
      </c>
      <c r="I226" s="8">
        <v>6053</v>
      </c>
    </row>
    <row r="227" spans="1:9" ht="15" customHeight="1" hidden="1">
      <c r="A227" s="17" t="s">
        <v>33</v>
      </c>
      <c r="B227" s="23">
        <v>2297</v>
      </c>
      <c r="C227" s="23">
        <v>30587</v>
      </c>
      <c r="D227" s="23">
        <v>0</v>
      </c>
      <c r="E227" s="23">
        <v>18572</v>
      </c>
      <c r="F227" s="23">
        <v>3</v>
      </c>
      <c r="G227" s="23">
        <v>10591</v>
      </c>
      <c r="H227" s="8">
        <v>0</v>
      </c>
      <c r="I227" s="8">
        <v>36087</v>
      </c>
    </row>
    <row r="228" spans="1:9" ht="15" customHeight="1" hidden="1">
      <c r="A228" s="17" t="s">
        <v>37</v>
      </c>
      <c r="B228" s="23">
        <v>1184</v>
      </c>
      <c r="C228" s="23">
        <v>63259</v>
      </c>
      <c r="D228" s="23">
        <v>0</v>
      </c>
      <c r="E228" s="23">
        <v>10899</v>
      </c>
      <c r="F228" s="23">
        <v>2</v>
      </c>
      <c r="G228" s="23">
        <v>6840</v>
      </c>
      <c r="H228" s="23">
        <v>0</v>
      </c>
      <c r="I228" s="8">
        <v>69851</v>
      </c>
    </row>
    <row r="229" spans="1:9" ht="15" customHeight="1" hidden="1">
      <c r="A229" s="17" t="s">
        <v>38</v>
      </c>
      <c r="B229" s="23">
        <v>441</v>
      </c>
      <c r="C229" s="23">
        <v>68496</v>
      </c>
      <c r="D229" s="23">
        <v>0</v>
      </c>
      <c r="E229" s="23">
        <v>11747</v>
      </c>
      <c r="F229" s="23">
        <v>0</v>
      </c>
      <c r="G229" s="23">
        <v>15892</v>
      </c>
      <c r="H229" s="8">
        <v>1</v>
      </c>
      <c r="I229" s="8">
        <v>64479</v>
      </c>
    </row>
    <row r="230" spans="1:9" ht="15.75" customHeight="1" hidden="1">
      <c r="A230" s="55" t="s">
        <v>52</v>
      </c>
      <c r="B230" s="71">
        <v>0</v>
      </c>
      <c r="C230" s="71">
        <v>99279</v>
      </c>
      <c r="D230" s="71">
        <v>0</v>
      </c>
      <c r="E230" s="71">
        <v>19736</v>
      </c>
      <c r="F230" s="71">
        <v>1</v>
      </c>
      <c r="G230" s="71">
        <v>10090</v>
      </c>
      <c r="H230" s="72">
        <v>0</v>
      </c>
      <c r="I230" s="72">
        <v>6290</v>
      </c>
    </row>
    <row r="231" spans="1:9" ht="15.75" customHeight="1" hidden="1">
      <c r="A231" s="55" t="s">
        <v>53</v>
      </c>
      <c r="B231" s="71">
        <v>0</v>
      </c>
      <c r="C231" s="71">
        <v>31925</v>
      </c>
      <c r="D231" s="71">
        <v>0</v>
      </c>
      <c r="E231" s="71">
        <v>22850</v>
      </c>
      <c r="F231" s="71">
        <v>6</v>
      </c>
      <c r="G231" s="71">
        <v>7360</v>
      </c>
      <c r="H231" s="72">
        <v>0</v>
      </c>
      <c r="I231" s="72">
        <v>0</v>
      </c>
    </row>
    <row r="232" spans="1:9" ht="15.75" customHeight="1">
      <c r="A232" s="55" t="s">
        <v>54</v>
      </c>
      <c r="B232" s="71">
        <v>0</v>
      </c>
      <c r="C232" s="71">
        <v>18023</v>
      </c>
      <c r="D232" s="71">
        <v>0</v>
      </c>
      <c r="E232" s="71">
        <v>22367</v>
      </c>
      <c r="F232" s="71">
        <v>1</v>
      </c>
      <c r="G232" s="71">
        <v>6763</v>
      </c>
      <c r="H232" s="72">
        <v>0</v>
      </c>
      <c r="I232" s="72">
        <v>0</v>
      </c>
    </row>
    <row r="233" spans="1:9" ht="15.75" customHeight="1">
      <c r="A233" s="55" t="s">
        <v>55</v>
      </c>
      <c r="B233" s="71">
        <v>0</v>
      </c>
      <c r="C233" s="71">
        <v>0</v>
      </c>
      <c r="D233" s="71">
        <v>0</v>
      </c>
      <c r="E233" s="71">
        <v>15524</v>
      </c>
      <c r="F233" s="71">
        <v>0</v>
      </c>
      <c r="G233" s="71">
        <v>6853</v>
      </c>
      <c r="H233" s="72">
        <v>0</v>
      </c>
      <c r="I233" s="72">
        <v>0</v>
      </c>
    </row>
    <row r="234" spans="1:9" ht="15.75" customHeight="1">
      <c r="A234" s="55" t="s">
        <v>71</v>
      </c>
      <c r="B234" s="71">
        <v>0</v>
      </c>
      <c r="C234" s="71">
        <v>0</v>
      </c>
      <c r="D234" s="71">
        <v>0</v>
      </c>
      <c r="E234" s="71">
        <v>1495</v>
      </c>
      <c r="F234" s="71">
        <v>2</v>
      </c>
      <c r="G234" s="71">
        <v>5153</v>
      </c>
      <c r="H234" s="72">
        <v>0</v>
      </c>
      <c r="I234" s="72">
        <v>0</v>
      </c>
    </row>
    <row r="235" spans="1:9" ht="15.75" customHeight="1">
      <c r="A235" s="55" t="s">
        <v>70</v>
      </c>
      <c r="B235" s="71">
        <v>0</v>
      </c>
      <c r="C235" s="71">
        <v>0</v>
      </c>
      <c r="D235" s="71">
        <v>0</v>
      </c>
      <c r="E235" s="71">
        <v>551</v>
      </c>
      <c r="F235" s="71">
        <v>0</v>
      </c>
      <c r="G235" s="71">
        <v>3915</v>
      </c>
      <c r="H235" s="71">
        <v>0</v>
      </c>
      <c r="I235" s="72">
        <v>0</v>
      </c>
    </row>
    <row r="236" spans="1:9" ht="15.75" customHeight="1">
      <c r="A236" s="80" t="s">
        <v>80</v>
      </c>
      <c r="B236" s="73">
        <v>0</v>
      </c>
      <c r="C236" s="73">
        <v>0</v>
      </c>
      <c r="D236" s="73">
        <v>0</v>
      </c>
      <c r="E236" s="73">
        <v>5223</v>
      </c>
      <c r="F236" s="73">
        <v>0</v>
      </c>
      <c r="G236" s="73">
        <v>3814</v>
      </c>
      <c r="H236" s="74">
        <v>14</v>
      </c>
      <c r="I236" s="74">
        <v>0</v>
      </c>
    </row>
    <row r="237" spans="1:9" ht="15" customHeight="1">
      <c r="A237" s="83" t="s">
        <v>73</v>
      </c>
      <c r="B237" s="5"/>
      <c r="C237" s="5"/>
      <c r="D237" s="5"/>
      <c r="E237" s="5"/>
      <c r="F237" s="5"/>
      <c r="G237" s="5"/>
      <c r="H237" s="5"/>
      <c r="I237" s="5"/>
    </row>
    <row r="238" spans="1:9" ht="15" customHeight="1">
      <c r="A238" s="76"/>
      <c r="B238" s="5"/>
      <c r="C238" s="5"/>
      <c r="D238" s="5"/>
      <c r="E238" s="5"/>
      <c r="F238" s="5"/>
      <c r="G238" s="5"/>
      <c r="H238" s="5"/>
      <c r="I238" s="5"/>
    </row>
    <row r="239" spans="1:10" s="22" customFormat="1" ht="57.75" customHeight="1">
      <c r="A239" s="75" t="s">
        <v>65</v>
      </c>
      <c r="B239" s="20"/>
      <c r="C239" s="20"/>
      <c r="D239" s="20"/>
      <c r="E239" s="20"/>
      <c r="F239" s="20"/>
      <c r="G239" s="20"/>
      <c r="H239" s="20"/>
      <c r="I239" s="20"/>
      <c r="J239" s="21"/>
    </row>
    <row r="240" spans="1:10" s="10" customFormat="1" ht="15" customHeight="1">
      <c r="A240" s="93" t="s">
        <v>24</v>
      </c>
      <c r="B240" s="25" t="s">
        <v>30</v>
      </c>
      <c r="C240" s="98" t="s">
        <v>40</v>
      </c>
      <c r="D240" s="97"/>
      <c r="E240" s="96" t="s">
        <v>28</v>
      </c>
      <c r="F240" s="97"/>
      <c r="G240" s="98" t="s">
        <v>0</v>
      </c>
      <c r="H240" s="98"/>
      <c r="I240" s="28" t="s">
        <v>35</v>
      </c>
      <c r="J240" s="9"/>
    </row>
    <row r="241" spans="1:10" s="10" customFormat="1" ht="17.25" customHeight="1">
      <c r="A241" s="94"/>
      <c r="B241" s="19" t="s">
        <v>1</v>
      </c>
      <c r="C241" s="11" t="s">
        <v>1</v>
      </c>
      <c r="D241" s="11" t="s">
        <v>41</v>
      </c>
      <c r="E241" s="19" t="s">
        <v>1</v>
      </c>
      <c r="F241" s="11" t="s">
        <v>41</v>
      </c>
      <c r="G241" s="11" t="s">
        <v>1</v>
      </c>
      <c r="H241" s="12" t="s">
        <v>41</v>
      </c>
      <c r="I241" s="12" t="s">
        <v>34</v>
      </c>
      <c r="J241" s="9"/>
    </row>
    <row r="242" spans="1:10" s="10" customFormat="1" ht="15" customHeight="1">
      <c r="A242" s="95"/>
      <c r="B242" s="13" t="s">
        <v>2</v>
      </c>
      <c r="C242" s="13" t="s">
        <v>2</v>
      </c>
      <c r="D242" s="13" t="s">
        <v>3</v>
      </c>
      <c r="E242" s="13" t="s">
        <v>2</v>
      </c>
      <c r="F242" s="13" t="s">
        <v>3</v>
      </c>
      <c r="G242" s="13" t="s">
        <v>2</v>
      </c>
      <c r="H242" s="14" t="s">
        <v>3</v>
      </c>
      <c r="I242" s="14" t="s">
        <v>2</v>
      </c>
      <c r="J242" s="9"/>
    </row>
    <row r="243" spans="1:9" ht="15" customHeight="1" hidden="1">
      <c r="A243" s="17" t="s">
        <v>32</v>
      </c>
      <c r="B243" s="23">
        <v>0</v>
      </c>
      <c r="C243" s="23">
        <v>0</v>
      </c>
      <c r="D243" s="23">
        <v>0</v>
      </c>
      <c r="E243" s="23">
        <v>0</v>
      </c>
      <c r="F243" s="23">
        <v>0</v>
      </c>
      <c r="G243" s="23">
        <v>0</v>
      </c>
      <c r="H243" s="8">
        <v>0</v>
      </c>
      <c r="I243" s="8">
        <v>0</v>
      </c>
    </row>
    <row r="244" spans="1:9" ht="15" customHeight="1" hidden="1">
      <c r="A244" s="17" t="s">
        <v>33</v>
      </c>
      <c r="B244" s="23">
        <v>0</v>
      </c>
      <c r="C244" s="23">
        <v>0</v>
      </c>
      <c r="D244" s="23">
        <v>0</v>
      </c>
      <c r="E244" s="23">
        <v>0</v>
      </c>
      <c r="F244" s="23">
        <v>0</v>
      </c>
      <c r="G244" s="23">
        <v>0</v>
      </c>
      <c r="H244" s="8">
        <v>0</v>
      </c>
      <c r="I244" s="8">
        <v>21227</v>
      </c>
    </row>
    <row r="245" spans="1:9" ht="15" customHeight="1" hidden="1">
      <c r="A245" s="17" t="s">
        <v>37</v>
      </c>
      <c r="B245" s="23">
        <v>0</v>
      </c>
      <c r="C245" s="23">
        <v>0</v>
      </c>
      <c r="D245" s="23">
        <v>0</v>
      </c>
      <c r="E245" s="23">
        <v>0</v>
      </c>
      <c r="F245" s="23">
        <v>0</v>
      </c>
      <c r="G245" s="23">
        <v>0</v>
      </c>
      <c r="H245" s="23">
        <v>0</v>
      </c>
      <c r="I245" s="8">
        <v>8560</v>
      </c>
    </row>
    <row r="246" spans="1:9" ht="15" customHeight="1" hidden="1">
      <c r="A246" s="17" t="s">
        <v>38</v>
      </c>
      <c r="B246" s="23">
        <v>0</v>
      </c>
      <c r="C246" s="23">
        <v>0</v>
      </c>
      <c r="D246" s="23">
        <v>0</v>
      </c>
      <c r="E246" s="23">
        <v>0</v>
      </c>
      <c r="F246" s="23">
        <v>0</v>
      </c>
      <c r="G246" s="23">
        <v>0</v>
      </c>
      <c r="H246" s="8">
        <v>0</v>
      </c>
      <c r="I246" s="8">
        <v>11604</v>
      </c>
    </row>
    <row r="247" spans="1:9" ht="15.75" customHeight="1" hidden="1">
      <c r="A247" s="55" t="s">
        <v>52</v>
      </c>
      <c r="B247" s="71">
        <v>0</v>
      </c>
      <c r="C247" s="71">
        <v>0</v>
      </c>
      <c r="D247" s="71">
        <v>0</v>
      </c>
      <c r="E247" s="71">
        <v>415</v>
      </c>
      <c r="F247" s="71">
        <v>0</v>
      </c>
      <c r="G247" s="71">
        <v>30</v>
      </c>
      <c r="H247" s="72">
        <v>0</v>
      </c>
      <c r="I247" s="72">
        <v>7549</v>
      </c>
    </row>
    <row r="248" spans="1:9" ht="15.75" customHeight="1" hidden="1">
      <c r="A248" s="55" t="s">
        <v>53</v>
      </c>
      <c r="B248" s="71">
        <v>0</v>
      </c>
      <c r="C248" s="71">
        <v>20</v>
      </c>
      <c r="D248" s="71">
        <v>0</v>
      </c>
      <c r="E248" s="71">
        <v>292</v>
      </c>
      <c r="F248" s="71">
        <v>0</v>
      </c>
      <c r="G248" s="71">
        <v>0</v>
      </c>
      <c r="H248" s="72">
        <v>0</v>
      </c>
      <c r="I248" s="72">
        <v>1933</v>
      </c>
    </row>
    <row r="249" spans="1:9" ht="15.75" customHeight="1">
      <c r="A249" s="55" t="s">
        <v>54</v>
      </c>
      <c r="B249" s="71">
        <v>0</v>
      </c>
      <c r="C249" s="71">
        <v>357</v>
      </c>
      <c r="D249" s="71">
        <v>0</v>
      </c>
      <c r="E249" s="71">
        <v>382</v>
      </c>
      <c r="F249" s="71">
        <v>0</v>
      </c>
      <c r="G249" s="71">
        <v>0</v>
      </c>
      <c r="H249" s="72">
        <v>0</v>
      </c>
      <c r="I249" s="72">
        <v>0</v>
      </c>
    </row>
    <row r="250" spans="1:9" ht="15.75" customHeight="1">
      <c r="A250" s="55" t="s">
        <v>55</v>
      </c>
      <c r="B250" s="71">
        <v>0</v>
      </c>
      <c r="C250" s="71">
        <v>1331</v>
      </c>
      <c r="D250" s="71">
        <v>0</v>
      </c>
      <c r="E250" s="71">
        <v>472</v>
      </c>
      <c r="F250" s="71">
        <v>0</v>
      </c>
      <c r="G250" s="71">
        <v>0</v>
      </c>
      <c r="H250" s="72">
        <v>0</v>
      </c>
      <c r="I250" s="72">
        <v>0</v>
      </c>
    </row>
    <row r="251" spans="1:9" ht="15.75" customHeight="1">
      <c r="A251" s="55" t="s">
        <v>71</v>
      </c>
      <c r="B251" s="71">
        <v>0</v>
      </c>
      <c r="C251" s="71">
        <v>0</v>
      </c>
      <c r="D251" s="71">
        <v>0</v>
      </c>
      <c r="E251" s="71">
        <v>149</v>
      </c>
      <c r="F251" s="71">
        <v>0</v>
      </c>
      <c r="G251" s="71">
        <v>399</v>
      </c>
      <c r="H251" s="72">
        <v>0</v>
      </c>
      <c r="I251" s="72">
        <v>28790</v>
      </c>
    </row>
    <row r="252" spans="1:9" ht="15.75" customHeight="1">
      <c r="A252" s="55" t="s">
        <v>70</v>
      </c>
      <c r="B252" s="71">
        <v>0</v>
      </c>
      <c r="C252" s="71">
        <v>0</v>
      </c>
      <c r="D252" s="71">
        <v>0</v>
      </c>
      <c r="E252" s="71">
        <v>0</v>
      </c>
      <c r="F252" s="71">
        <v>0</v>
      </c>
      <c r="G252" s="71">
        <v>240</v>
      </c>
      <c r="H252" s="71">
        <v>0</v>
      </c>
      <c r="I252" s="72">
        <v>259716</v>
      </c>
    </row>
    <row r="253" spans="1:9" ht="15.75" customHeight="1">
      <c r="A253" s="80" t="s">
        <v>80</v>
      </c>
      <c r="B253" s="73">
        <v>0</v>
      </c>
      <c r="C253" s="73">
        <v>0</v>
      </c>
      <c r="D253" s="73">
        <v>0</v>
      </c>
      <c r="E253" s="73">
        <v>210</v>
      </c>
      <c r="F253" s="73">
        <v>0</v>
      </c>
      <c r="G253" s="73">
        <v>3770</v>
      </c>
      <c r="H253" s="74">
        <v>0</v>
      </c>
      <c r="I253" s="74">
        <v>18894</v>
      </c>
    </row>
    <row r="254" spans="1:9" ht="15" customHeight="1">
      <c r="A254" s="83" t="s">
        <v>73</v>
      </c>
      <c r="B254" s="5"/>
      <c r="C254" s="5"/>
      <c r="D254" s="5"/>
      <c r="E254" s="5"/>
      <c r="F254" s="5"/>
      <c r="G254" s="5"/>
      <c r="H254" s="5"/>
      <c r="I254" s="5"/>
    </row>
    <row r="255" spans="1:9" ht="15" customHeight="1">
      <c r="A255" s="76"/>
      <c r="B255" s="5"/>
      <c r="C255" s="5"/>
      <c r="D255" s="5"/>
      <c r="E255" s="5"/>
      <c r="F255" s="5"/>
      <c r="G255" s="5"/>
      <c r="H255" s="5"/>
      <c r="I255" s="5"/>
    </row>
    <row r="256" spans="1:10" s="22" customFormat="1" ht="57.75" customHeight="1">
      <c r="A256" s="75" t="s">
        <v>66</v>
      </c>
      <c r="B256" s="20"/>
      <c r="C256" s="20"/>
      <c r="D256" s="20"/>
      <c r="E256" s="20"/>
      <c r="F256" s="20"/>
      <c r="G256" s="20"/>
      <c r="H256" s="20"/>
      <c r="I256" s="20"/>
      <c r="J256" s="21"/>
    </row>
    <row r="257" spans="1:10" s="10" customFormat="1" ht="15" customHeight="1">
      <c r="A257" s="93" t="s">
        <v>24</v>
      </c>
      <c r="B257" s="25" t="s">
        <v>30</v>
      </c>
      <c r="C257" s="98" t="s">
        <v>40</v>
      </c>
      <c r="D257" s="97"/>
      <c r="E257" s="96" t="s">
        <v>28</v>
      </c>
      <c r="F257" s="97"/>
      <c r="G257" s="98" t="s">
        <v>0</v>
      </c>
      <c r="H257" s="98"/>
      <c r="I257" s="28" t="s">
        <v>35</v>
      </c>
      <c r="J257" s="9"/>
    </row>
    <row r="258" spans="1:10" s="10" customFormat="1" ht="17.25" customHeight="1">
      <c r="A258" s="94"/>
      <c r="B258" s="19" t="s">
        <v>1</v>
      </c>
      <c r="C258" s="11" t="s">
        <v>1</v>
      </c>
      <c r="D258" s="11" t="s">
        <v>41</v>
      </c>
      <c r="E258" s="19" t="s">
        <v>1</v>
      </c>
      <c r="F258" s="11" t="s">
        <v>41</v>
      </c>
      <c r="G258" s="11" t="s">
        <v>1</v>
      </c>
      <c r="H258" s="12" t="s">
        <v>41</v>
      </c>
      <c r="I258" s="12" t="s">
        <v>34</v>
      </c>
      <c r="J258" s="9"/>
    </row>
    <row r="259" spans="1:10" s="10" customFormat="1" ht="15" customHeight="1">
      <c r="A259" s="95"/>
      <c r="B259" s="13" t="s">
        <v>2</v>
      </c>
      <c r="C259" s="13" t="s">
        <v>2</v>
      </c>
      <c r="D259" s="13" t="s">
        <v>3</v>
      </c>
      <c r="E259" s="13" t="s">
        <v>2</v>
      </c>
      <c r="F259" s="13" t="s">
        <v>3</v>
      </c>
      <c r="G259" s="13" t="s">
        <v>2</v>
      </c>
      <c r="H259" s="14" t="s">
        <v>3</v>
      </c>
      <c r="I259" s="14" t="s">
        <v>2</v>
      </c>
      <c r="J259" s="9"/>
    </row>
    <row r="260" spans="1:9" ht="15" customHeight="1" hidden="1">
      <c r="A260" s="17" t="s">
        <v>32</v>
      </c>
      <c r="B260" s="23">
        <v>0</v>
      </c>
      <c r="C260" s="23">
        <v>0</v>
      </c>
      <c r="D260" s="23">
        <v>0</v>
      </c>
      <c r="E260" s="23">
        <v>3177</v>
      </c>
      <c r="F260" s="23">
        <v>1</v>
      </c>
      <c r="G260" s="23">
        <v>0</v>
      </c>
      <c r="H260" s="8">
        <v>0</v>
      </c>
      <c r="I260" s="8">
        <v>2502</v>
      </c>
    </row>
    <row r="261" spans="1:9" ht="15" customHeight="1" hidden="1">
      <c r="A261" s="17" t="s">
        <v>33</v>
      </c>
      <c r="B261" s="23">
        <v>0</v>
      </c>
      <c r="C261" s="23">
        <v>748</v>
      </c>
      <c r="D261" s="23">
        <v>0</v>
      </c>
      <c r="E261" s="23">
        <v>7617</v>
      </c>
      <c r="F261" s="23">
        <v>0</v>
      </c>
      <c r="G261" s="23">
        <v>40</v>
      </c>
      <c r="H261" s="8">
        <v>0</v>
      </c>
      <c r="I261" s="8">
        <v>6823</v>
      </c>
    </row>
    <row r="262" spans="1:9" ht="15" customHeight="1" hidden="1">
      <c r="A262" s="17" t="s">
        <v>37</v>
      </c>
      <c r="B262" s="23">
        <v>0</v>
      </c>
      <c r="C262" s="23">
        <v>1910</v>
      </c>
      <c r="D262" s="23">
        <v>0</v>
      </c>
      <c r="E262" s="23">
        <v>9745</v>
      </c>
      <c r="F262" s="23">
        <v>7</v>
      </c>
      <c r="G262" s="23">
        <v>0</v>
      </c>
      <c r="H262" s="23">
        <v>0</v>
      </c>
      <c r="I262" s="8">
        <v>15995</v>
      </c>
    </row>
    <row r="263" spans="1:9" ht="15" customHeight="1" hidden="1">
      <c r="A263" s="17" t="s">
        <v>38</v>
      </c>
      <c r="B263" s="23">
        <v>0</v>
      </c>
      <c r="C263" s="23">
        <v>210</v>
      </c>
      <c r="D263" s="23">
        <v>0</v>
      </c>
      <c r="E263" s="23">
        <v>7537</v>
      </c>
      <c r="F263" s="23">
        <v>6</v>
      </c>
      <c r="G263" s="23">
        <v>351</v>
      </c>
      <c r="H263" s="8">
        <v>0</v>
      </c>
      <c r="I263" s="8">
        <v>13555</v>
      </c>
    </row>
    <row r="264" spans="1:9" ht="15.75" customHeight="1" hidden="1">
      <c r="A264" s="55" t="s">
        <v>52</v>
      </c>
      <c r="B264" s="71">
        <v>0</v>
      </c>
      <c r="C264" s="71">
        <v>0</v>
      </c>
      <c r="D264" s="71">
        <v>0</v>
      </c>
      <c r="E264" s="71">
        <v>8378</v>
      </c>
      <c r="F264" s="71">
        <v>7</v>
      </c>
      <c r="G264" s="71">
        <v>917</v>
      </c>
      <c r="H264" s="72">
        <v>0</v>
      </c>
      <c r="I264" s="72">
        <v>0</v>
      </c>
    </row>
    <row r="265" spans="1:9" ht="15.75" customHeight="1" hidden="1">
      <c r="A265" s="55" t="s">
        <v>53</v>
      </c>
      <c r="B265" s="71">
        <v>0</v>
      </c>
      <c r="C265" s="71">
        <v>0</v>
      </c>
      <c r="D265" s="71">
        <v>0</v>
      </c>
      <c r="E265" s="71">
        <v>9220</v>
      </c>
      <c r="F265" s="71">
        <v>0</v>
      </c>
      <c r="G265" s="71">
        <v>148</v>
      </c>
      <c r="H265" s="72">
        <v>0</v>
      </c>
      <c r="I265" s="72">
        <v>12825</v>
      </c>
    </row>
    <row r="266" spans="1:9" ht="15.75" customHeight="1">
      <c r="A266" s="55" t="s">
        <v>54</v>
      </c>
      <c r="B266" s="71">
        <v>0</v>
      </c>
      <c r="C266" s="71">
        <v>0</v>
      </c>
      <c r="D266" s="71">
        <v>0</v>
      </c>
      <c r="E266" s="71">
        <v>5343</v>
      </c>
      <c r="F266" s="71">
        <v>0</v>
      </c>
      <c r="G266" s="71">
        <v>341</v>
      </c>
      <c r="H266" s="72">
        <v>0</v>
      </c>
      <c r="I266" s="72">
        <v>0</v>
      </c>
    </row>
    <row r="267" spans="1:9" ht="15.75" customHeight="1">
      <c r="A267" s="55" t="s">
        <v>55</v>
      </c>
      <c r="B267" s="71">
        <v>0</v>
      </c>
      <c r="C267" s="71">
        <v>0</v>
      </c>
      <c r="D267" s="71">
        <v>0</v>
      </c>
      <c r="E267" s="71">
        <v>5740</v>
      </c>
      <c r="F267" s="71">
        <v>9</v>
      </c>
      <c r="G267" s="71">
        <v>124</v>
      </c>
      <c r="H267" s="72">
        <v>0</v>
      </c>
      <c r="I267" s="72">
        <v>1680</v>
      </c>
    </row>
    <row r="268" spans="1:9" ht="15.75" customHeight="1">
      <c r="A268" s="55" t="s">
        <v>71</v>
      </c>
      <c r="B268" s="71">
        <v>0</v>
      </c>
      <c r="C268" s="71">
        <v>0</v>
      </c>
      <c r="D268" s="71">
        <v>0</v>
      </c>
      <c r="E268" s="71">
        <v>5538</v>
      </c>
      <c r="F268" s="71">
        <v>8</v>
      </c>
      <c r="G268" s="71">
        <v>381</v>
      </c>
      <c r="H268" s="72">
        <v>0</v>
      </c>
      <c r="I268" s="72">
        <v>0</v>
      </c>
    </row>
    <row r="269" spans="1:9" ht="15.75" customHeight="1">
      <c r="A269" s="55" t="s">
        <v>70</v>
      </c>
      <c r="B269" s="71">
        <v>0</v>
      </c>
      <c r="C269" s="71">
        <v>0</v>
      </c>
      <c r="D269" s="71">
        <v>0</v>
      </c>
      <c r="E269" s="71">
        <v>2445</v>
      </c>
      <c r="F269" s="71">
        <v>1</v>
      </c>
      <c r="G269" s="71">
        <v>83</v>
      </c>
      <c r="H269" s="71">
        <v>0</v>
      </c>
      <c r="I269" s="72">
        <v>0</v>
      </c>
    </row>
    <row r="270" spans="1:9" ht="15.75" customHeight="1">
      <c r="A270" s="80" t="s">
        <v>80</v>
      </c>
      <c r="B270" s="73">
        <v>0</v>
      </c>
      <c r="C270" s="73">
        <v>0</v>
      </c>
      <c r="D270" s="73">
        <v>0</v>
      </c>
      <c r="E270" s="73">
        <v>2804</v>
      </c>
      <c r="F270" s="73">
        <v>0</v>
      </c>
      <c r="G270" s="73">
        <v>370</v>
      </c>
      <c r="H270" s="74">
        <v>0</v>
      </c>
      <c r="I270" s="74">
        <v>1320</v>
      </c>
    </row>
    <row r="271" spans="1:9" ht="15" customHeight="1">
      <c r="A271" s="83" t="s">
        <v>73</v>
      </c>
      <c r="B271" s="5"/>
      <c r="C271" s="5"/>
      <c r="D271" s="5"/>
      <c r="E271" s="5"/>
      <c r="F271" s="5"/>
      <c r="G271" s="5"/>
      <c r="H271" s="5"/>
      <c r="I271" s="5"/>
    </row>
    <row r="272" spans="1:9" ht="15" customHeight="1">
      <c r="A272" s="76"/>
      <c r="B272" s="5"/>
      <c r="C272" s="5"/>
      <c r="D272" s="5"/>
      <c r="E272" s="5"/>
      <c r="F272" s="5"/>
      <c r="G272" s="5"/>
      <c r="H272" s="5"/>
      <c r="I272" s="5"/>
    </row>
    <row r="273" spans="1:10" s="22" customFormat="1" ht="57.75" customHeight="1">
      <c r="A273" s="75" t="s">
        <v>67</v>
      </c>
      <c r="B273" s="20"/>
      <c r="C273" s="20"/>
      <c r="D273" s="20"/>
      <c r="E273" s="20"/>
      <c r="F273" s="20"/>
      <c r="G273" s="20"/>
      <c r="H273" s="20"/>
      <c r="I273" s="20"/>
      <c r="J273" s="21"/>
    </row>
    <row r="274" spans="1:10" s="10" customFormat="1" ht="15" customHeight="1">
      <c r="A274" s="93" t="s">
        <v>24</v>
      </c>
      <c r="B274" s="25" t="s">
        <v>30</v>
      </c>
      <c r="C274" s="98" t="s">
        <v>40</v>
      </c>
      <c r="D274" s="97"/>
      <c r="E274" s="96" t="s">
        <v>28</v>
      </c>
      <c r="F274" s="97"/>
      <c r="G274" s="98" t="s">
        <v>0</v>
      </c>
      <c r="H274" s="98"/>
      <c r="I274" s="28" t="s">
        <v>35</v>
      </c>
      <c r="J274" s="9"/>
    </row>
    <row r="275" spans="1:10" s="10" customFormat="1" ht="17.25" customHeight="1">
      <c r="A275" s="94"/>
      <c r="B275" s="19" t="s">
        <v>1</v>
      </c>
      <c r="C275" s="11" t="s">
        <v>1</v>
      </c>
      <c r="D275" s="11" t="s">
        <v>41</v>
      </c>
      <c r="E275" s="19" t="s">
        <v>1</v>
      </c>
      <c r="F275" s="11" t="s">
        <v>41</v>
      </c>
      <c r="G275" s="11" t="s">
        <v>1</v>
      </c>
      <c r="H275" s="12" t="s">
        <v>41</v>
      </c>
      <c r="I275" s="12" t="s">
        <v>34</v>
      </c>
      <c r="J275" s="9"/>
    </row>
    <row r="276" spans="1:10" s="10" customFormat="1" ht="15" customHeight="1">
      <c r="A276" s="95"/>
      <c r="B276" s="13" t="s">
        <v>2</v>
      </c>
      <c r="C276" s="13" t="s">
        <v>2</v>
      </c>
      <c r="D276" s="13" t="s">
        <v>3</v>
      </c>
      <c r="E276" s="13" t="s">
        <v>2</v>
      </c>
      <c r="F276" s="13" t="s">
        <v>3</v>
      </c>
      <c r="G276" s="13" t="s">
        <v>2</v>
      </c>
      <c r="H276" s="14" t="s">
        <v>3</v>
      </c>
      <c r="I276" s="14" t="s">
        <v>2</v>
      </c>
      <c r="J276" s="9"/>
    </row>
    <row r="277" spans="1:9" ht="15" customHeight="1" hidden="1">
      <c r="A277" s="17" t="s">
        <v>32</v>
      </c>
      <c r="B277" s="23">
        <v>0</v>
      </c>
      <c r="C277" s="23">
        <v>0</v>
      </c>
      <c r="D277" s="23">
        <v>0</v>
      </c>
      <c r="E277" s="23">
        <v>0</v>
      </c>
      <c r="F277" s="23">
        <v>0</v>
      </c>
      <c r="G277" s="23">
        <v>0</v>
      </c>
      <c r="H277" s="8">
        <v>0</v>
      </c>
      <c r="I277" s="8">
        <v>5357</v>
      </c>
    </row>
    <row r="278" spans="1:9" ht="15" customHeight="1" hidden="1">
      <c r="A278" s="17" t="s">
        <v>33</v>
      </c>
      <c r="B278" s="23">
        <v>0</v>
      </c>
      <c r="C278" s="23">
        <v>86</v>
      </c>
      <c r="D278" s="23">
        <v>0</v>
      </c>
      <c r="E278" s="23">
        <v>0</v>
      </c>
      <c r="F278" s="23">
        <v>0</v>
      </c>
      <c r="G278" s="23">
        <v>282</v>
      </c>
      <c r="H278" s="8">
        <v>0</v>
      </c>
      <c r="I278" s="8">
        <v>25786</v>
      </c>
    </row>
    <row r="279" spans="1:9" ht="15" customHeight="1" hidden="1">
      <c r="A279" s="17" t="s">
        <v>37</v>
      </c>
      <c r="B279" s="23">
        <v>0</v>
      </c>
      <c r="C279" s="23">
        <v>0</v>
      </c>
      <c r="D279" s="23">
        <v>0</v>
      </c>
      <c r="E279" s="23">
        <v>2250</v>
      </c>
      <c r="F279" s="23">
        <v>0</v>
      </c>
      <c r="G279" s="23">
        <v>0</v>
      </c>
      <c r="H279" s="23">
        <v>0</v>
      </c>
      <c r="I279" s="8">
        <v>54353</v>
      </c>
    </row>
    <row r="280" spans="1:9" ht="15" customHeight="1" hidden="1">
      <c r="A280" s="17" t="s">
        <v>38</v>
      </c>
      <c r="B280" s="23">
        <v>0</v>
      </c>
      <c r="C280" s="23">
        <v>0</v>
      </c>
      <c r="D280" s="23">
        <v>0</v>
      </c>
      <c r="E280" s="23">
        <v>2875</v>
      </c>
      <c r="F280" s="23">
        <v>0</v>
      </c>
      <c r="G280" s="23">
        <v>0</v>
      </c>
      <c r="H280" s="8">
        <v>0</v>
      </c>
      <c r="I280" s="8">
        <v>16457</v>
      </c>
    </row>
    <row r="281" spans="1:9" ht="15.75" customHeight="1" hidden="1">
      <c r="A281" s="55" t="s">
        <v>52</v>
      </c>
      <c r="B281" s="71">
        <v>0</v>
      </c>
      <c r="C281" s="71">
        <v>606</v>
      </c>
      <c r="D281" s="71">
        <v>0</v>
      </c>
      <c r="E281" s="71">
        <v>3209</v>
      </c>
      <c r="F281" s="71">
        <v>3</v>
      </c>
      <c r="G281" s="71">
        <v>0</v>
      </c>
      <c r="H281" s="72">
        <v>0</v>
      </c>
      <c r="I281" s="72">
        <v>6932</v>
      </c>
    </row>
    <row r="282" spans="1:9" ht="15.75" customHeight="1" hidden="1">
      <c r="A282" s="55" t="s">
        <v>53</v>
      </c>
      <c r="B282" s="71">
        <v>0</v>
      </c>
      <c r="C282" s="71">
        <v>43</v>
      </c>
      <c r="D282" s="71">
        <v>0</v>
      </c>
      <c r="E282" s="71">
        <v>2217</v>
      </c>
      <c r="F282" s="71">
        <v>1</v>
      </c>
      <c r="G282" s="71">
        <v>19</v>
      </c>
      <c r="H282" s="72">
        <v>0</v>
      </c>
      <c r="I282" s="72">
        <v>4982</v>
      </c>
    </row>
    <row r="283" spans="1:9" ht="15.75" customHeight="1">
      <c r="A283" s="55" t="s">
        <v>54</v>
      </c>
      <c r="B283" s="71">
        <v>0</v>
      </c>
      <c r="C283" s="71">
        <v>15</v>
      </c>
      <c r="D283" s="71">
        <v>0</v>
      </c>
      <c r="E283" s="71">
        <v>1658</v>
      </c>
      <c r="F283" s="71">
        <v>0</v>
      </c>
      <c r="G283" s="71">
        <v>0</v>
      </c>
      <c r="H283" s="72">
        <v>0</v>
      </c>
      <c r="I283" s="72">
        <v>1745</v>
      </c>
    </row>
    <row r="284" spans="1:9" ht="15.75" customHeight="1">
      <c r="A284" s="55" t="s">
        <v>55</v>
      </c>
      <c r="B284" s="71">
        <v>0</v>
      </c>
      <c r="C284" s="71">
        <v>45</v>
      </c>
      <c r="D284" s="71">
        <v>2</v>
      </c>
      <c r="E284" s="71">
        <v>1100</v>
      </c>
      <c r="F284" s="71">
        <v>0</v>
      </c>
      <c r="G284" s="71">
        <v>0</v>
      </c>
      <c r="H284" s="72">
        <v>0</v>
      </c>
      <c r="I284" s="72">
        <v>3690</v>
      </c>
    </row>
    <row r="285" spans="1:9" ht="15.75" customHeight="1">
      <c r="A285" s="55" t="s">
        <v>71</v>
      </c>
      <c r="B285" s="71">
        <v>0</v>
      </c>
      <c r="C285" s="71">
        <v>240</v>
      </c>
      <c r="D285" s="71">
        <v>0</v>
      </c>
      <c r="E285" s="71">
        <v>207</v>
      </c>
      <c r="F285" s="71">
        <v>0</v>
      </c>
      <c r="G285" s="71">
        <v>0</v>
      </c>
      <c r="H285" s="72">
        <v>0</v>
      </c>
      <c r="I285" s="72">
        <v>2405</v>
      </c>
    </row>
    <row r="286" spans="1:9" ht="15.75" customHeight="1">
      <c r="A286" s="55" t="s">
        <v>70</v>
      </c>
      <c r="B286" s="71">
        <v>0</v>
      </c>
      <c r="C286" s="71">
        <v>130</v>
      </c>
      <c r="D286" s="71">
        <v>0</v>
      </c>
      <c r="E286" s="71">
        <v>925</v>
      </c>
      <c r="F286" s="71">
        <v>4</v>
      </c>
      <c r="G286" s="71">
        <v>10</v>
      </c>
      <c r="H286" s="71">
        <v>2</v>
      </c>
      <c r="I286" s="72">
        <v>4881</v>
      </c>
    </row>
    <row r="287" spans="1:9" ht="15.75" customHeight="1">
      <c r="A287" s="80" t="s">
        <v>80</v>
      </c>
      <c r="B287" s="73">
        <v>0</v>
      </c>
      <c r="C287" s="73">
        <v>42</v>
      </c>
      <c r="D287" s="73">
        <v>0</v>
      </c>
      <c r="E287" s="73">
        <v>1802</v>
      </c>
      <c r="F287" s="73">
        <v>1</v>
      </c>
      <c r="G287" s="73">
        <v>145</v>
      </c>
      <c r="H287" s="74">
        <v>0</v>
      </c>
      <c r="I287" s="74">
        <v>2257</v>
      </c>
    </row>
    <row r="288" spans="1:9" ht="15" customHeight="1">
      <c r="A288" s="83" t="s">
        <v>73</v>
      </c>
      <c r="B288" s="5"/>
      <c r="C288" s="5"/>
      <c r="D288" s="5"/>
      <c r="E288" s="5"/>
      <c r="F288" s="5"/>
      <c r="G288" s="5"/>
      <c r="H288" s="5"/>
      <c r="I288" s="5"/>
    </row>
    <row r="289" spans="1:9" ht="15" customHeight="1">
      <c r="A289" s="76"/>
      <c r="B289" s="5"/>
      <c r="C289" s="5"/>
      <c r="D289" s="5"/>
      <c r="E289" s="5"/>
      <c r="F289" s="5"/>
      <c r="G289" s="5"/>
      <c r="H289" s="5"/>
      <c r="I289" s="5"/>
    </row>
    <row r="290" spans="1:10" s="22" customFormat="1" ht="57.75" customHeight="1">
      <c r="A290" s="75" t="s">
        <v>85</v>
      </c>
      <c r="B290" s="20"/>
      <c r="C290" s="20"/>
      <c r="D290" s="20"/>
      <c r="E290" s="20"/>
      <c r="F290" s="20"/>
      <c r="G290" s="20"/>
      <c r="H290" s="20"/>
      <c r="I290" s="20"/>
      <c r="J290" s="21"/>
    </row>
    <row r="291" spans="1:10" s="10" customFormat="1" ht="15" customHeight="1">
      <c r="A291" s="93" t="s">
        <v>24</v>
      </c>
      <c r="B291" s="25" t="s">
        <v>30</v>
      </c>
      <c r="C291" s="98" t="s">
        <v>40</v>
      </c>
      <c r="D291" s="97"/>
      <c r="E291" s="96" t="s">
        <v>28</v>
      </c>
      <c r="F291" s="97"/>
      <c r="G291" s="98" t="s">
        <v>0</v>
      </c>
      <c r="H291" s="98"/>
      <c r="I291" s="28" t="s">
        <v>35</v>
      </c>
      <c r="J291" s="9"/>
    </row>
    <row r="292" spans="1:10" s="10" customFormat="1" ht="17.25" customHeight="1">
      <c r="A292" s="94"/>
      <c r="B292" s="19" t="s">
        <v>1</v>
      </c>
      <c r="C292" s="11" t="s">
        <v>1</v>
      </c>
      <c r="D292" s="11" t="s">
        <v>41</v>
      </c>
      <c r="E292" s="19" t="s">
        <v>1</v>
      </c>
      <c r="F292" s="11" t="s">
        <v>41</v>
      </c>
      <c r="G292" s="11" t="s">
        <v>1</v>
      </c>
      <c r="H292" s="12" t="s">
        <v>41</v>
      </c>
      <c r="I292" s="12" t="s">
        <v>34</v>
      </c>
      <c r="J292" s="9"/>
    </row>
    <row r="293" spans="1:10" s="10" customFormat="1" ht="15" customHeight="1">
      <c r="A293" s="95"/>
      <c r="B293" s="13" t="s">
        <v>2</v>
      </c>
      <c r="C293" s="13" t="s">
        <v>2</v>
      </c>
      <c r="D293" s="13" t="s">
        <v>3</v>
      </c>
      <c r="E293" s="13" t="s">
        <v>2</v>
      </c>
      <c r="F293" s="13" t="s">
        <v>3</v>
      </c>
      <c r="G293" s="13" t="s">
        <v>2</v>
      </c>
      <c r="H293" s="14" t="s">
        <v>3</v>
      </c>
      <c r="I293" s="14" t="s">
        <v>2</v>
      </c>
      <c r="J293" s="9"/>
    </row>
    <row r="294" spans="1:9" ht="15" customHeight="1" hidden="1">
      <c r="A294" s="17" t="s">
        <v>32</v>
      </c>
      <c r="B294" s="23">
        <v>0</v>
      </c>
      <c r="C294" s="23">
        <v>0</v>
      </c>
      <c r="D294" s="23">
        <v>0</v>
      </c>
      <c r="E294" s="23">
        <v>0</v>
      </c>
      <c r="F294" s="23">
        <v>0</v>
      </c>
      <c r="G294" s="23">
        <v>55</v>
      </c>
      <c r="H294" s="8">
        <v>0</v>
      </c>
      <c r="I294" s="8">
        <v>2000</v>
      </c>
    </row>
    <row r="295" spans="1:9" ht="15" customHeight="1" hidden="1">
      <c r="A295" s="17" t="s">
        <v>33</v>
      </c>
      <c r="B295" s="23">
        <v>0</v>
      </c>
      <c r="C295" s="23">
        <v>0</v>
      </c>
      <c r="D295" s="23">
        <v>0</v>
      </c>
      <c r="E295" s="23">
        <v>0</v>
      </c>
      <c r="F295" s="23">
        <v>0</v>
      </c>
      <c r="G295" s="23">
        <v>49</v>
      </c>
      <c r="H295" s="8">
        <v>0</v>
      </c>
      <c r="I295" s="8">
        <v>2400</v>
      </c>
    </row>
    <row r="296" spans="1:9" ht="15" customHeight="1" hidden="1">
      <c r="A296" s="17" t="s">
        <v>37</v>
      </c>
      <c r="B296" s="23">
        <v>0</v>
      </c>
      <c r="C296" s="23">
        <v>0</v>
      </c>
      <c r="D296" s="23">
        <v>0</v>
      </c>
      <c r="E296" s="23">
        <v>0</v>
      </c>
      <c r="F296" s="23">
        <v>0</v>
      </c>
      <c r="G296" s="23">
        <v>0</v>
      </c>
      <c r="H296" s="23">
        <v>0</v>
      </c>
      <c r="I296" s="8">
        <v>2000</v>
      </c>
    </row>
    <row r="297" spans="1:9" ht="15" customHeight="1" hidden="1">
      <c r="A297" s="17" t="s">
        <v>38</v>
      </c>
      <c r="B297" s="23">
        <v>166</v>
      </c>
      <c r="C297" s="23">
        <v>0</v>
      </c>
      <c r="D297" s="23">
        <v>0</v>
      </c>
      <c r="E297" s="23">
        <v>0</v>
      </c>
      <c r="F297" s="23">
        <v>0</v>
      </c>
      <c r="G297" s="23">
        <v>0</v>
      </c>
      <c r="H297" s="8">
        <v>0</v>
      </c>
      <c r="I297" s="8">
        <v>7193</v>
      </c>
    </row>
    <row r="298" spans="1:9" ht="15.75" customHeight="1" hidden="1">
      <c r="A298" s="55" t="s">
        <v>52</v>
      </c>
      <c r="B298" s="71">
        <v>0</v>
      </c>
      <c r="C298" s="71">
        <v>0</v>
      </c>
      <c r="D298" s="71">
        <v>0</v>
      </c>
      <c r="E298" s="71">
        <v>1934</v>
      </c>
      <c r="F298" s="71">
        <v>0</v>
      </c>
      <c r="G298" s="71">
        <v>73</v>
      </c>
      <c r="H298" s="72">
        <v>0</v>
      </c>
      <c r="I298" s="72">
        <v>2300</v>
      </c>
    </row>
    <row r="299" spans="1:9" ht="15.75" customHeight="1" hidden="1">
      <c r="A299" s="55" t="s">
        <v>53</v>
      </c>
      <c r="B299" s="71">
        <v>0</v>
      </c>
      <c r="C299" s="71">
        <v>0</v>
      </c>
      <c r="D299" s="71">
        <v>0</v>
      </c>
      <c r="E299" s="71">
        <v>0</v>
      </c>
      <c r="F299" s="71">
        <v>0</v>
      </c>
      <c r="G299" s="71">
        <v>110</v>
      </c>
      <c r="H299" s="72">
        <v>0</v>
      </c>
      <c r="I299" s="72">
        <v>5303</v>
      </c>
    </row>
    <row r="300" spans="1:9" ht="15.75" customHeight="1">
      <c r="A300" s="55" t="s">
        <v>54</v>
      </c>
      <c r="B300" s="71">
        <v>0</v>
      </c>
      <c r="C300" s="71">
        <v>0</v>
      </c>
      <c r="D300" s="71">
        <v>0</v>
      </c>
      <c r="E300" s="71">
        <v>0</v>
      </c>
      <c r="F300" s="71">
        <v>0</v>
      </c>
      <c r="G300" s="71">
        <v>0</v>
      </c>
      <c r="H300" s="72">
        <v>0</v>
      </c>
      <c r="I300" s="72">
        <v>1700</v>
      </c>
    </row>
    <row r="301" spans="1:9" ht="15.75" customHeight="1">
      <c r="A301" s="55" t="s">
        <v>55</v>
      </c>
      <c r="B301" s="71">
        <v>167</v>
      </c>
      <c r="C301" s="71">
        <v>0</v>
      </c>
      <c r="D301" s="71">
        <v>0</v>
      </c>
      <c r="E301" s="71">
        <v>0</v>
      </c>
      <c r="F301" s="71">
        <v>0</v>
      </c>
      <c r="G301" s="71">
        <v>0</v>
      </c>
      <c r="H301" s="72">
        <v>0</v>
      </c>
      <c r="I301" s="72">
        <v>945</v>
      </c>
    </row>
    <row r="302" spans="1:9" ht="15.75" customHeight="1">
      <c r="A302" s="55" t="s">
        <v>71</v>
      </c>
      <c r="B302" s="71">
        <v>0</v>
      </c>
      <c r="C302" s="71">
        <v>0</v>
      </c>
      <c r="D302" s="71">
        <v>0</v>
      </c>
      <c r="E302" s="71">
        <v>34</v>
      </c>
      <c r="F302" s="71">
        <v>0</v>
      </c>
      <c r="G302" s="71">
        <v>0</v>
      </c>
      <c r="H302" s="72">
        <v>0</v>
      </c>
      <c r="I302" s="72">
        <v>800</v>
      </c>
    </row>
    <row r="303" spans="1:9" ht="15.75" customHeight="1">
      <c r="A303" s="55" t="s">
        <v>70</v>
      </c>
      <c r="B303" s="71">
        <v>0</v>
      </c>
      <c r="C303" s="71">
        <v>186</v>
      </c>
      <c r="D303" s="71">
        <v>0</v>
      </c>
      <c r="E303" s="71">
        <v>0</v>
      </c>
      <c r="F303" s="71">
        <v>0</v>
      </c>
      <c r="G303" s="71">
        <v>0</v>
      </c>
      <c r="H303" s="71">
        <v>0</v>
      </c>
      <c r="I303" s="72">
        <v>3852</v>
      </c>
    </row>
    <row r="304" spans="1:9" ht="15.75" customHeight="1">
      <c r="A304" s="80" t="s">
        <v>80</v>
      </c>
      <c r="B304" s="73">
        <v>0</v>
      </c>
      <c r="C304" s="73">
        <v>0</v>
      </c>
      <c r="D304" s="73">
        <v>0</v>
      </c>
      <c r="E304" s="73">
        <v>0</v>
      </c>
      <c r="F304" s="73">
        <v>0</v>
      </c>
      <c r="G304" s="73">
        <v>0</v>
      </c>
      <c r="H304" s="74">
        <v>0</v>
      </c>
      <c r="I304" s="74">
        <v>0</v>
      </c>
    </row>
    <row r="305" spans="1:9" ht="15" customHeight="1">
      <c r="A305" s="83" t="s">
        <v>73</v>
      </c>
      <c r="B305" s="5"/>
      <c r="C305" s="5"/>
      <c r="D305" s="5"/>
      <c r="E305" s="5"/>
      <c r="F305" s="5"/>
      <c r="G305" s="5"/>
      <c r="H305" s="5"/>
      <c r="I305" s="5"/>
    </row>
    <row r="306" spans="1:9" ht="15" customHeight="1">
      <c r="A306" s="76"/>
      <c r="B306" s="5"/>
      <c r="C306" s="5"/>
      <c r="D306" s="5"/>
      <c r="E306" s="5"/>
      <c r="F306" s="5"/>
      <c r="G306" s="5"/>
      <c r="H306" s="5"/>
      <c r="I306" s="5"/>
    </row>
    <row r="307" spans="1:10" s="22" customFormat="1" ht="57.75" customHeight="1">
      <c r="A307" s="75" t="s">
        <v>87</v>
      </c>
      <c r="B307" s="20"/>
      <c r="C307" s="20"/>
      <c r="D307" s="20"/>
      <c r="E307" s="20"/>
      <c r="F307" s="20"/>
      <c r="G307" s="20"/>
      <c r="H307" s="20"/>
      <c r="I307" s="20"/>
      <c r="J307" s="21"/>
    </row>
    <row r="308" spans="1:10" s="10" customFormat="1" ht="15" customHeight="1">
      <c r="A308" s="93" t="s">
        <v>24</v>
      </c>
      <c r="B308" s="25" t="s">
        <v>30</v>
      </c>
      <c r="C308" s="98" t="s">
        <v>40</v>
      </c>
      <c r="D308" s="97"/>
      <c r="E308" s="96" t="s">
        <v>28</v>
      </c>
      <c r="F308" s="97"/>
      <c r="G308" s="98" t="s">
        <v>0</v>
      </c>
      <c r="H308" s="98"/>
      <c r="I308" s="28" t="s">
        <v>35</v>
      </c>
      <c r="J308" s="9"/>
    </row>
    <row r="309" spans="1:10" s="10" customFormat="1" ht="17.25" customHeight="1">
      <c r="A309" s="94"/>
      <c r="B309" s="19" t="s">
        <v>1</v>
      </c>
      <c r="C309" s="11" t="s">
        <v>1</v>
      </c>
      <c r="D309" s="11" t="s">
        <v>41</v>
      </c>
      <c r="E309" s="19" t="s">
        <v>1</v>
      </c>
      <c r="F309" s="11" t="s">
        <v>41</v>
      </c>
      <c r="G309" s="11" t="s">
        <v>1</v>
      </c>
      <c r="H309" s="12" t="s">
        <v>41</v>
      </c>
      <c r="I309" s="12" t="s">
        <v>34</v>
      </c>
      <c r="J309" s="9"/>
    </row>
    <row r="310" spans="1:10" s="10" customFormat="1" ht="15" customHeight="1">
      <c r="A310" s="95"/>
      <c r="B310" s="13" t="s">
        <v>2</v>
      </c>
      <c r="C310" s="13" t="s">
        <v>2</v>
      </c>
      <c r="D310" s="13" t="s">
        <v>3</v>
      </c>
      <c r="E310" s="13" t="s">
        <v>2</v>
      </c>
      <c r="F310" s="13" t="s">
        <v>3</v>
      </c>
      <c r="G310" s="13" t="s">
        <v>2</v>
      </c>
      <c r="H310" s="14" t="s">
        <v>3</v>
      </c>
      <c r="I310" s="14" t="s">
        <v>2</v>
      </c>
      <c r="J310" s="9"/>
    </row>
    <row r="311" spans="1:9" ht="15" customHeight="1" hidden="1">
      <c r="A311" s="17" t="s">
        <v>32</v>
      </c>
      <c r="B311" s="23">
        <v>4555</v>
      </c>
      <c r="C311" s="23">
        <v>9800</v>
      </c>
      <c r="D311" s="23">
        <v>0</v>
      </c>
      <c r="E311" s="23">
        <v>380</v>
      </c>
      <c r="F311" s="23">
        <v>0</v>
      </c>
      <c r="G311" s="23">
        <v>0</v>
      </c>
      <c r="H311" s="8">
        <v>0</v>
      </c>
      <c r="I311" s="8">
        <v>6570</v>
      </c>
    </row>
    <row r="312" spans="1:9" ht="15" customHeight="1" hidden="1">
      <c r="A312" s="17" t="s">
        <v>33</v>
      </c>
      <c r="B312" s="23">
        <v>815</v>
      </c>
      <c r="C312" s="23">
        <v>0</v>
      </c>
      <c r="D312" s="23">
        <v>0</v>
      </c>
      <c r="E312" s="23">
        <v>4130</v>
      </c>
      <c r="F312" s="23">
        <v>0</v>
      </c>
      <c r="G312" s="23">
        <v>0</v>
      </c>
      <c r="H312" s="8">
        <v>0</v>
      </c>
      <c r="I312" s="8">
        <v>23500</v>
      </c>
    </row>
    <row r="313" spans="1:9" ht="15" customHeight="1" hidden="1">
      <c r="A313" s="17" t="s">
        <v>37</v>
      </c>
      <c r="B313" s="23">
        <v>332</v>
      </c>
      <c r="C313" s="23">
        <v>36</v>
      </c>
      <c r="D313" s="23">
        <v>0</v>
      </c>
      <c r="E313" s="23">
        <v>354</v>
      </c>
      <c r="F313" s="23">
        <v>0</v>
      </c>
      <c r="G313" s="23">
        <v>150</v>
      </c>
      <c r="H313" s="23">
        <v>0</v>
      </c>
      <c r="I313" s="8">
        <v>35130</v>
      </c>
    </row>
    <row r="314" spans="1:9" ht="15" customHeight="1" hidden="1">
      <c r="A314" s="17" t="s">
        <v>38</v>
      </c>
      <c r="B314" s="23">
        <v>0</v>
      </c>
      <c r="C314" s="23">
        <v>36</v>
      </c>
      <c r="D314" s="23">
        <v>0</v>
      </c>
      <c r="E314" s="23">
        <v>0</v>
      </c>
      <c r="F314" s="23">
        <v>0</v>
      </c>
      <c r="G314" s="23">
        <v>0</v>
      </c>
      <c r="H314" s="8">
        <v>0</v>
      </c>
      <c r="I314" s="8">
        <v>32171</v>
      </c>
    </row>
    <row r="315" spans="1:9" ht="15.75" customHeight="1" hidden="1">
      <c r="A315" s="55" t="s">
        <v>52</v>
      </c>
      <c r="B315" s="71">
        <v>926</v>
      </c>
      <c r="C315" s="71">
        <v>0</v>
      </c>
      <c r="D315" s="71">
        <v>0</v>
      </c>
      <c r="E315" s="71">
        <v>670</v>
      </c>
      <c r="F315" s="71">
        <v>2</v>
      </c>
      <c r="G315" s="71">
        <v>0</v>
      </c>
      <c r="H315" s="72">
        <v>0</v>
      </c>
      <c r="I315" s="72">
        <v>8000</v>
      </c>
    </row>
    <row r="316" spans="1:9" ht="15.75" customHeight="1" hidden="1">
      <c r="A316" s="55" t="s">
        <v>53</v>
      </c>
      <c r="B316" s="71">
        <v>210</v>
      </c>
      <c r="C316" s="71">
        <v>0</v>
      </c>
      <c r="D316" s="71">
        <v>0</v>
      </c>
      <c r="E316" s="71">
        <v>1586</v>
      </c>
      <c r="F316" s="71">
        <v>0</v>
      </c>
      <c r="G316" s="71">
        <v>0</v>
      </c>
      <c r="H316" s="72">
        <v>0</v>
      </c>
      <c r="I316" s="72">
        <v>9000</v>
      </c>
    </row>
    <row r="317" spans="1:9" ht="15.75" customHeight="1">
      <c r="A317" s="55" t="s">
        <v>54</v>
      </c>
      <c r="B317" s="71">
        <v>137</v>
      </c>
      <c r="C317" s="71">
        <v>0</v>
      </c>
      <c r="D317" s="71">
        <v>0</v>
      </c>
      <c r="E317" s="71">
        <v>936</v>
      </c>
      <c r="F317" s="71">
        <v>1</v>
      </c>
      <c r="G317" s="71">
        <v>292</v>
      </c>
      <c r="H317" s="72">
        <v>0</v>
      </c>
      <c r="I317" s="72">
        <v>8500</v>
      </c>
    </row>
    <row r="318" spans="1:9" ht="15.75" customHeight="1">
      <c r="A318" s="55" t="s">
        <v>55</v>
      </c>
      <c r="B318" s="71">
        <v>1499</v>
      </c>
      <c r="C318" s="71">
        <v>200</v>
      </c>
      <c r="D318" s="71">
        <v>0</v>
      </c>
      <c r="E318" s="71">
        <v>775</v>
      </c>
      <c r="F318" s="71">
        <v>5</v>
      </c>
      <c r="G318" s="71">
        <v>187</v>
      </c>
      <c r="H318" s="72">
        <v>0</v>
      </c>
      <c r="I318" s="72">
        <v>5400</v>
      </c>
    </row>
    <row r="319" spans="1:9" ht="15.75" customHeight="1">
      <c r="A319" s="55" t="s">
        <v>71</v>
      </c>
      <c r="B319" s="71">
        <v>0</v>
      </c>
      <c r="C319" s="71">
        <v>50</v>
      </c>
      <c r="D319" s="71">
        <v>0</v>
      </c>
      <c r="E319" s="71">
        <v>567</v>
      </c>
      <c r="F319" s="71">
        <v>0</v>
      </c>
      <c r="G319" s="71">
        <v>0</v>
      </c>
      <c r="H319" s="72">
        <v>0</v>
      </c>
      <c r="I319" s="72">
        <v>4500</v>
      </c>
    </row>
    <row r="320" spans="1:9" ht="15.75" customHeight="1">
      <c r="A320" s="55" t="s">
        <v>70</v>
      </c>
      <c r="B320" s="71">
        <v>0</v>
      </c>
      <c r="C320" s="71">
        <v>39</v>
      </c>
      <c r="D320" s="71">
        <v>0</v>
      </c>
      <c r="E320" s="71">
        <v>523</v>
      </c>
      <c r="F320" s="71">
        <v>0</v>
      </c>
      <c r="G320" s="71">
        <v>0</v>
      </c>
      <c r="H320" s="71">
        <v>0</v>
      </c>
      <c r="I320" s="72">
        <v>26500</v>
      </c>
    </row>
    <row r="321" spans="1:9" ht="15.75" customHeight="1">
      <c r="A321" s="80" t="s">
        <v>80</v>
      </c>
      <c r="B321" s="73">
        <v>0</v>
      </c>
      <c r="C321" s="73">
        <v>550</v>
      </c>
      <c r="D321" s="73">
        <v>0</v>
      </c>
      <c r="E321" s="73">
        <v>394</v>
      </c>
      <c r="F321" s="73">
        <v>0</v>
      </c>
      <c r="G321" s="73">
        <v>0</v>
      </c>
      <c r="H321" s="74">
        <v>0</v>
      </c>
      <c r="I321" s="74">
        <v>11174</v>
      </c>
    </row>
    <row r="322" spans="1:9" ht="15" customHeight="1">
      <c r="A322" s="83" t="s">
        <v>73</v>
      </c>
      <c r="B322" s="5"/>
      <c r="C322" s="5"/>
      <c r="D322" s="5"/>
      <c r="E322" s="5"/>
      <c r="F322" s="5"/>
      <c r="G322" s="5"/>
      <c r="H322" s="5"/>
      <c r="I322" s="5"/>
    </row>
    <row r="323" spans="1:9" ht="15" customHeight="1">
      <c r="A323" s="76"/>
      <c r="B323" s="5"/>
      <c r="C323" s="5"/>
      <c r="D323" s="5"/>
      <c r="E323" s="5"/>
      <c r="F323" s="5"/>
      <c r="G323" s="5"/>
      <c r="H323" s="5"/>
      <c r="I323" s="5"/>
    </row>
    <row r="324" spans="1:10" s="22" customFormat="1" ht="57.75" customHeight="1">
      <c r="A324" s="75" t="s">
        <v>77</v>
      </c>
      <c r="B324" s="20"/>
      <c r="C324" s="20"/>
      <c r="D324" s="20"/>
      <c r="E324" s="20"/>
      <c r="F324" s="20"/>
      <c r="G324" s="20"/>
      <c r="H324" s="20"/>
      <c r="I324" s="20"/>
      <c r="J324" s="21"/>
    </row>
    <row r="325" spans="1:10" s="10" customFormat="1" ht="15" customHeight="1">
      <c r="A325" s="93" t="s">
        <v>24</v>
      </c>
      <c r="B325" s="25" t="s">
        <v>30</v>
      </c>
      <c r="C325" s="98" t="s">
        <v>40</v>
      </c>
      <c r="D325" s="97"/>
      <c r="E325" s="96" t="s">
        <v>28</v>
      </c>
      <c r="F325" s="97"/>
      <c r="G325" s="98" t="s">
        <v>0</v>
      </c>
      <c r="H325" s="98"/>
      <c r="I325" s="28" t="s">
        <v>35</v>
      </c>
      <c r="J325" s="9"/>
    </row>
    <row r="326" spans="1:10" s="10" customFormat="1" ht="17.25" customHeight="1">
      <c r="A326" s="94"/>
      <c r="B326" s="19" t="s">
        <v>1</v>
      </c>
      <c r="C326" s="11" t="s">
        <v>1</v>
      </c>
      <c r="D326" s="11" t="s">
        <v>41</v>
      </c>
      <c r="E326" s="19" t="s">
        <v>1</v>
      </c>
      <c r="F326" s="11" t="s">
        <v>41</v>
      </c>
      <c r="G326" s="11" t="s">
        <v>1</v>
      </c>
      <c r="H326" s="12" t="s">
        <v>41</v>
      </c>
      <c r="I326" s="12" t="s">
        <v>34</v>
      </c>
      <c r="J326" s="9"/>
    </row>
    <row r="327" spans="1:10" s="10" customFormat="1" ht="15" customHeight="1">
      <c r="A327" s="95"/>
      <c r="B327" s="13" t="s">
        <v>2</v>
      </c>
      <c r="C327" s="13" t="s">
        <v>2</v>
      </c>
      <c r="D327" s="13" t="s">
        <v>3</v>
      </c>
      <c r="E327" s="13" t="s">
        <v>2</v>
      </c>
      <c r="F327" s="13" t="s">
        <v>3</v>
      </c>
      <c r="G327" s="13" t="s">
        <v>2</v>
      </c>
      <c r="H327" s="14" t="s">
        <v>3</v>
      </c>
      <c r="I327" s="14" t="s">
        <v>2</v>
      </c>
      <c r="J327" s="9"/>
    </row>
    <row r="328" spans="1:9" ht="15" customHeight="1" hidden="1">
      <c r="A328" s="17" t="s">
        <v>32</v>
      </c>
      <c r="B328" s="23">
        <v>0</v>
      </c>
      <c r="C328" s="23">
        <v>0</v>
      </c>
      <c r="D328" s="23">
        <v>0</v>
      </c>
      <c r="E328" s="23">
        <v>0</v>
      </c>
      <c r="F328" s="23">
        <v>0</v>
      </c>
      <c r="G328" s="23">
        <v>184</v>
      </c>
      <c r="H328" s="8">
        <v>0</v>
      </c>
      <c r="I328" s="8">
        <v>0</v>
      </c>
    </row>
    <row r="329" spans="1:9" ht="15" customHeight="1" hidden="1">
      <c r="A329" s="17" t="s">
        <v>33</v>
      </c>
      <c r="B329" s="23">
        <v>0</v>
      </c>
      <c r="C329" s="23">
        <v>3193</v>
      </c>
      <c r="D329" s="23">
        <v>0</v>
      </c>
      <c r="E329" s="23">
        <v>93</v>
      </c>
      <c r="F329" s="23">
        <v>1</v>
      </c>
      <c r="G329" s="23">
        <v>0</v>
      </c>
      <c r="H329" s="8">
        <v>0</v>
      </c>
      <c r="I329" s="8">
        <v>2314</v>
      </c>
    </row>
    <row r="330" spans="1:9" ht="15" customHeight="1" hidden="1">
      <c r="A330" s="17" t="s">
        <v>37</v>
      </c>
      <c r="B330" s="23">
        <v>0</v>
      </c>
      <c r="C330" s="23">
        <v>217</v>
      </c>
      <c r="D330" s="23">
        <v>0</v>
      </c>
      <c r="E330" s="23">
        <v>1650</v>
      </c>
      <c r="F330" s="23">
        <v>0</v>
      </c>
      <c r="G330" s="23">
        <v>522</v>
      </c>
      <c r="H330" s="23">
        <v>0</v>
      </c>
      <c r="I330" s="8">
        <v>2700</v>
      </c>
    </row>
    <row r="331" spans="1:9" ht="15" customHeight="1" hidden="1">
      <c r="A331" s="17" t="s">
        <v>38</v>
      </c>
      <c r="B331" s="23">
        <v>0</v>
      </c>
      <c r="C331" s="23">
        <v>4190</v>
      </c>
      <c r="D331" s="23">
        <v>0</v>
      </c>
      <c r="E331" s="23">
        <v>259</v>
      </c>
      <c r="F331" s="23">
        <v>0</v>
      </c>
      <c r="G331" s="23">
        <v>250</v>
      </c>
      <c r="H331" s="8">
        <v>0</v>
      </c>
      <c r="I331" s="8">
        <v>4213</v>
      </c>
    </row>
    <row r="332" spans="1:9" ht="15.75" customHeight="1" hidden="1">
      <c r="A332" s="55" t="s">
        <v>52</v>
      </c>
      <c r="B332" s="71">
        <v>346</v>
      </c>
      <c r="C332" s="71">
        <v>5600</v>
      </c>
      <c r="D332" s="71">
        <v>0</v>
      </c>
      <c r="E332" s="71">
        <v>72</v>
      </c>
      <c r="F332" s="71">
        <v>0</v>
      </c>
      <c r="G332" s="71">
        <v>171</v>
      </c>
      <c r="H332" s="72">
        <v>0</v>
      </c>
      <c r="I332" s="72">
        <v>7233</v>
      </c>
    </row>
    <row r="333" spans="1:9" ht="15.75" customHeight="1" hidden="1">
      <c r="A333" s="55" t="s">
        <v>53</v>
      </c>
      <c r="B333" s="71">
        <v>0</v>
      </c>
      <c r="C333" s="71">
        <v>5850</v>
      </c>
      <c r="D333" s="71">
        <v>0</v>
      </c>
      <c r="E333" s="71">
        <v>175</v>
      </c>
      <c r="F333" s="71">
        <v>0</v>
      </c>
      <c r="G333" s="71">
        <v>0</v>
      </c>
      <c r="H333" s="72">
        <v>0</v>
      </c>
      <c r="I333" s="72">
        <v>4000</v>
      </c>
    </row>
    <row r="334" spans="1:9" ht="15.75" customHeight="1">
      <c r="A334" s="55" t="s">
        <v>54</v>
      </c>
      <c r="B334" s="71">
        <v>0</v>
      </c>
      <c r="C334" s="71">
        <v>0</v>
      </c>
      <c r="D334" s="71">
        <v>0</v>
      </c>
      <c r="E334" s="71">
        <v>3445</v>
      </c>
      <c r="F334" s="71">
        <v>0</v>
      </c>
      <c r="G334" s="71">
        <v>100</v>
      </c>
      <c r="H334" s="72">
        <v>0</v>
      </c>
      <c r="I334" s="72">
        <v>2000</v>
      </c>
    </row>
    <row r="335" spans="1:9" ht="15.75" customHeight="1">
      <c r="A335" s="55" t="s">
        <v>55</v>
      </c>
      <c r="B335" s="71">
        <v>0</v>
      </c>
      <c r="C335" s="71">
        <v>0</v>
      </c>
      <c r="D335" s="71">
        <v>0</v>
      </c>
      <c r="E335" s="71">
        <v>560</v>
      </c>
      <c r="F335" s="71">
        <v>0</v>
      </c>
      <c r="G335" s="71">
        <v>200</v>
      </c>
      <c r="H335" s="72">
        <v>0</v>
      </c>
      <c r="I335" s="72">
        <v>2000</v>
      </c>
    </row>
    <row r="336" spans="1:9" ht="15.75" customHeight="1">
      <c r="A336" s="55" t="s">
        <v>71</v>
      </c>
      <c r="B336" s="71">
        <v>0</v>
      </c>
      <c r="C336" s="71">
        <v>0</v>
      </c>
      <c r="D336" s="71">
        <v>0</v>
      </c>
      <c r="E336" s="71">
        <v>837</v>
      </c>
      <c r="F336" s="71">
        <v>0</v>
      </c>
      <c r="G336" s="71">
        <v>0</v>
      </c>
      <c r="H336" s="72">
        <v>0</v>
      </c>
      <c r="I336" s="72">
        <v>10145</v>
      </c>
    </row>
    <row r="337" spans="1:9" ht="15.75" customHeight="1">
      <c r="A337" s="55" t="s">
        <v>82</v>
      </c>
      <c r="B337" s="71">
        <v>0</v>
      </c>
      <c r="C337" s="71">
        <v>200</v>
      </c>
      <c r="D337" s="71">
        <v>0</v>
      </c>
      <c r="E337" s="71">
        <v>452</v>
      </c>
      <c r="F337" s="71">
        <v>0</v>
      </c>
      <c r="G337" s="71">
        <v>0</v>
      </c>
      <c r="H337" s="71">
        <v>0</v>
      </c>
      <c r="I337" s="72">
        <v>7670</v>
      </c>
    </row>
    <row r="338" spans="1:9" ht="15.75" customHeight="1">
      <c r="A338" s="80" t="s">
        <v>80</v>
      </c>
      <c r="B338" s="73">
        <v>0</v>
      </c>
      <c r="C338" s="73">
        <v>100</v>
      </c>
      <c r="D338" s="73">
        <v>0</v>
      </c>
      <c r="E338" s="73">
        <v>320</v>
      </c>
      <c r="F338" s="73">
        <v>0</v>
      </c>
      <c r="G338" s="73">
        <v>0</v>
      </c>
      <c r="H338" s="74">
        <v>0</v>
      </c>
      <c r="I338" s="74">
        <v>14400</v>
      </c>
    </row>
    <row r="339" spans="1:9" ht="15" customHeight="1">
      <c r="A339" s="83" t="s">
        <v>73</v>
      </c>
      <c r="B339" s="5"/>
      <c r="C339" s="5"/>
      <c r="D339" s="5"/>
      <c r="E339" s="5"/>
      <c r="F339" s="5"/>
      <c r="G339" s="5"/>
      <c r="H339" s="5"/>
      <c r="I339" s="5"/>
    </row>
    <row r="340" spans="1:9" ht="15" customHeight="1">
      <c r="A340" s="76"/>
      <c r="B340" s="5"/>
      <c r="C340" s="5"/>
      <c r="D340" s="5"/>
      <c r="E340" s="5"/>
      <c r="F340" s="5"/>
      <c r="G340" s="5"/>
      <c r="H340" s="5"/>
      <c r="I340" s="5"/>
    </row>
    <row r="341" spans="1:10" s="22" customFormat="1" ht="57.75" customHeight="1">
      <c r="A341" s="75" t="s">
        <v>78</v>
      </c>
      <c r="B341" s="20"/>
      <c r="C341" s="20"/>
      <c r="D341" s="20"/>
      <c r="E341" s="20"/>
      <c r="F341" s="20"/>
      <c r="G341" s="20"/>
      <c r="H341" s="20"/>
      <c r="I341" s="20"/>
      <c r="J341" s="21"/>
    </row>
    <row r="342" spans="1:10" s="10" customFormat="1" ht="15" customHeight="1">
      <c r="A342" s="93" t="s">
        <v>24</v>
      </c>
      <c r="B342" s="25" t="s">
        <v>30</v>
      </c>
      <c r="C342" s="98" t="s">
        <v>40</v>
      </c>
      <c r="D342" s="97"/>
      <c r="E342" s="96" t="s">
        <v>28</v>
      </c>
      <c r="F342" s="97"/>
      <c r="G342" s="98" t="s">
        <v>0</v>
      </c>
      <c r="H342" s="98"/>
      <c r="I342" s="28" t="s">
        <v>35</v>
      </c>
      <c r="J342" s="9"/>
    </row>
    <row r="343" spans="1:10" s="10" customFormat="1" ht="17.25" customHeight="1">
      <c r="A343" s="94"/>
      <c r="B343" s="19" t="s">
        <v>1</v>
      </c>
      <c r="C343" s="11" t="s">
        <v>1</v>
      </c>
      <c r="D343" s="11" t="s">
        <v>41</v>
      </c>
      <c r="E343" s="19" t="s">
        <v>1</v>
      </c>
      <c r="F343" s="11" t="s">
        <v>41</v>
      </c>
      <c r="G343" s="11" t="s">
        <v>1</v>
      </c>
      <c r="H343" s="12" t="s">
        <v>41</v>
      </c>
      <c r="I343" s="12" t="s">
        <v>34</v>
      </c>
      <c r="J343" s="9"/>
    </row>
    <row r="344" spans="1:10" s="10" customFormat="1" ht="15" customHeight="1">
      <c r="A344" s="95"/>
      <c r="B344" s="13" t="s">
        <v>2</v>
      </c>
      <c r="C344" s="13" t="s">
        <v>2</v>
      </c>
      <c r="D344" s="13" t="s">
        <v>3</v>
      </c>
      <c r="E344" s="13" t="s">
        <v>2</v>
      </c>
      <c r="F344" s="13" t="s">
        <v>3</v>
      </c>
      <c r="G344" s="13" t="s">
        <v>2</v>
      </c>
      <c r="H344" s="14" t="s">
        <v>3</v>
      </c>
      <c r="I344" s="14" t="s">
        <v>2</v>
      </c>
      <c r="J344" s="9"/>
    </row>
    <row r="345" spans="1:9" ht="15" customHeight="1" hidden="1">
      <c r="A345" s="17" t="s">
        <v>32</v>
      </c>
      <c r="B345" s="23">
        <v>0</v>
      </c>
      <c r="C345" s="23">
        <v>0</v>
      </c>
      <c r="D345" s="23">
        <v>0</v>
      </c>
      <c r="E345" s="23">
        <v>0</v>
      </c>
      <c r="F345" s="23">
        <v>0</v>
      </c>
      <c r="G345" s="23">
        <v>0</v>
      </c>
      <c r="H345" s="8">
        <v>0</v>
      </c>
      <c r="I345" s="8">
        <v>0</v>
      </c>
    </row>
    <row r="346" spans="1:9" ht="15" customHeight="1" hidden="1">
      <c r="A346" s="17" t="s">
        <v>33</v>
      </c>
      <c r="B346" s="23">
        <v>1869</v>
      </c>
      <c r="C346" s="23">
        <v>0</v>
      </c>
      <c r="D346" s="23">
        <v>0</v>
      </c>
      <c r="E346" s="23">
        <v>1909</v>
      </c>
      <c r="F346" s="23">
        <v>0</v>
      </c>
      <c r="G346" s="23">
        <v>0</v>
      </c>
      <c r="H346" s="8">
        <v>0</v>
      </c>
      <c r="I346" s="8">
        <v>13638</v>
      </c>
    </row>
    <row r="347" spans="1:9" ht="15" customHeight="1" hidden="1">
      <c r="A347" s="17" t="s">
        <v>37</v>
      </c>
      <c r="B347" s="23">
        <v>0</v>
      </c>
      <c r="C347" s="23">
        <v>0</v>
      </c>
      <c r="D347" s="23">
        <v>0</v>
      </c>
      <c r="E347" s="23">
        <v>2962</v>
      </c>
      <c r="F347" s="23">
        <v>1</v>
      </c>
      <c r="G347" s="23">
        <v>0</v>
      </c>
      <c r="H347" s="23">
        <v>0</v>
      </c>
      <c r="I347" s="8">
        <v>28902</v>
      </c>
    </row>
    <row r="348" spans="1:9" ht="15" customHeight="1" hidden="1">
      <c r="A348" s="17" t="s">
        <v>38</v>
      </c>
      <c r="B348" s="23">
        <v>0</v>
      </c>
      <c r="C348" s="23">
        <v>0</v>
      </c>
      <c r="D348" s="23">
        <v>0</v>
      </c>
      <c r="E348" s="23">
        <v>0</v>
      </c>
      <c r="F348" s="23">
        <v>1</v>
      </c>
      <c r="G348" s="23">
        <v>0</v>
      </c>
      <c r="H348" s="8">
        <v>0</v>
      </c>
      <c r="I348" s="8">
        <v>27447</v>
      </c>
    </row>
    <row r="349" spans="1:9" ht="15.75" customHeight="1" hidden="1">
      <c r="A349" s="55" t="s">
        <v>52</v>
      </c>
      <c r="B349" s="71">
        <v>0</v>
      </c>
      <c r="C349" s="71">
        <v>0</v>
      </c>
      <c r="D349" s="71">
        <v>0</v>
      </c>
      <c r="E349" s="71">
        <v>661</v>
      </c>
      <c r="F349" s="71">
        <v>0</v>
      </c>
      <c r="G349" s="71">
        <v>0</v>
      </c>
      <c r="H349" s="72">
        <v>0</v>
      </c>
      <c r="I349" s="72">
        <v>30376</v>
      </c>
    </row>
    <row r="350" spans="1:9" ht="15.75" customHeight="1" hidden="1">
      <c r="A350" s="55" t="s">
        <v>53</v>
      </c>
      <c r="B350" s="71">
        <v>0</v>
      </c>
      <c r="C350" s="71">
        <v>6377</v>
      </c>
      <c r="D350" s="71">
        <v>0</v>
      </c>
      <c r="E350" s="71">
        <v>1377</v>
      </c>
      <c r="F350" s="71">
        <v>0</v>
      </c>
      <c r="G350" s="71">
        <v>0</v>
      </c>
      <c r="H350" s="72">
        <v>0</v>
      </c>
      <c r="I350" s="72">
        <v>17160</v>
      </c>
    </row>
    <row r="351" spans="1:9" ht="15.75" customHeight="1">
      <c r="A351" s="55" t="s">
        <v>54</v>
      </c>
      <c r="B351" s="71">
        <v>0</v>
      </c>
      <c r="C351" s="71">
        <v>0</v>
      </c>
      <c r="D351" s="71">
        <v>0</v>
      </c>
      <c r="E351" s="71">
        <v>1729</v>
      </c>
      <c r="F351" s="71">
        <v>0</v>
      </c>
      <c r="G351" s="71">
        <v>0</v>
      </c>
      <c r="H351" s="72">
        <v>0</v>
      </c>
      <c r="I351" s="72">
        <v>9986</v>
      </c>
    </row>
    <row r="352" spans="1:9" ht="15.75" customHeight="1">
      <c r="A352" s="55" t="s">
        <v>55</v>
      </c>
      <c r="B352" s="71">
        <v>0</v>
      </c>
      <c r="C352" s="71">
        <v>0</v>
      </c>
      <c r="D352" s="71">
        <v>0</v>
      </c>
      <c r="E352" s="71">
        <v>578</v>
      </c>
      <c r="F352" s="71">
        <v>1</v>
      </c>
      <c r="G352" s="71">
        <v>40</v>
      </c>
      <c r="H352" s="72">
        <v>0</v>
      </c>
      <c r="I352" s="72">
        <v>44072</v>
      </c>
    </row>
    <row r="353" spans="1:9" ht="15.75" customHeight="1">
      <c r="A353" s="55" t="s">
        <v>71</v>
      </c>
      <c r="B353" s="71">
        <v>0</v>
      </c>
      <c r="C353" s="71">
        <v>0</v>
      </c>
      <c r="D353" s="71">
        <v>0</v>
      </c>
      <c r="E353" s="71">
        <v>2880</v>
      </c>
      <c r="F353" s="71">
        <v>0</v>
      </c>
      <c r="G353" s="71">
        <v>0</v>
      </c>
      <c r="H353" s="72">
        <v>0</v>
      </c>
      <c r="I353" s="72">
        <v>26336</v>
      </c>
    </row>
    <row r="354" spans="1:9" ht="15.75" customHeight="1">
      <c r="A354" s="55" t="s">
        <v>82</v>
      </c>
      <c r="B354" s="71">
        <v>0</v>
      </c>
      <c r="C354" s="71">
        <v>0</v>
      </c>
      <c r="D354" s="71">
        <v>9</v>
      </c>
      <c r="E354" s="71">
        <v>0</v>
      </c>
      <c r="F354" s="71">
        <v>0</v>
      </c>
      <c r="G354" s="71">
        <v>120</v>
      </c>
      <c r="H354" s="71">
        <v>0</v>
      </c>
      <c r="I354" s="72">
        <v>85932</v>
      </c>
    </row>
    <row r="355" spans="1:9" ht="15.75" customHeight="1">
      <c r="A355" s="80" t="s">
        <v>80</v>
      </c>
      <c r="B355" s="73">
        <v>0</v>
      </c>
      <c r="C355" s="73">
        <v>0</v>
      </c>
      <c r="D355" s="73">
        <v>9</v>
      </c>
      <c r="E355" s="73">
        <v>270</v>
      </c>
      <c r="F355" s="73">
        <v>0</v>
      </c>
      <c r="G355" s="73">
        <v>327</v>
      </c>
      <c r="H355" s="74">
        <v>0</v>
      </c>
      <c r="I355" s="74">
        <v>126145</v>
      </c>
    </row>
    <row r="356" spans="1:9" ht="15" customHeight="1">
      <c r="A356" s="83" t="s">
        <v>73</v>
      </c>
      <c r="B356" s="5"/>
      <c r="C356" s="5"/>
      <c r="D356" s="5"/>
      <c r="E356" s="5"/>
      <c r="F356" s="5"/>
      <c r="G356" s="5"/>
      <c r="H356" s="5"/>
      <c r="I356" s="5"/>
    </row>
    <row r="357" spans="1:9" ht="15" customHeight="1">
      <c r="A357" s="76"/>
      <c r="B357" s="5"/>
      <c r="C357" s="5"/>
      <c r="D357" s="5"/>
      <c r="E357" s="5"/>
      <c r="F357" s="5"/>
      <c r="G357" s="5"/>
      <c r="H357" s="5"/>
      <c r="I357" s="5"/>
    </row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2" customHeight="1"/>
    <row r="371" ht="18.75" customHeight="1"/>
    <row r="372" ht="4.5" customHeight="1"/>
  </sheetData>
  <sheetProtection/>
  <mergeCells count="84">
    <mergeCell ref="E19:F19"/>
    <mergeCell ref="G19:H19"/>
    <mergeCell ref="E291:F291"/>
    <mergeCell ref="C291:D291"/>
    <mergeCell ref="G291:H291"/>
    <mergeCell ref="E138:F138"/>
    <mergeCell ref="C138:D138"/>
    <mergeCell ref="G138:H138"/>
    <mergeCell ref="E121:F121"/>
    <mergeCell ref="C121:D121"/>
    <mergeCell ref="E2:F2"/>
    <mergeCell ref="C2:D2"/>
    <mergeCell ref="G2:H2"/>
    <mergeCell ref="E104:F104"/>
    <mergeCell ref="C104:D104"/>
    <mergeCell ref="G104:H104"/>
    <mergeCell ref="E36:F36"/>
    <mergeCell ref="C36:D36"/>
    <mergeCell ref="G36:H36"/>
    <mergeCell ref="C19:D19"/>
    <mergeCell ref="G121:H121"/>
    <mergeCell ref="E155:F155"/>
    <mergeCell ref="C155:D155"/>
    <mergeCell ref="G155:H155"/>
    <mergeCell ref="C172:D172"/>
    <mergeCell ref="G172:H172"/>
    <mergeCell ref="E172:F172"/>
    <mergeCell ref="E189:F189"/>
    <mergeCell ref="C189:D189"/>
    <mergeCell ref="G189:H189"/>
    <mergeCell ref="E206:F206"/>
    <mergeCell ref="C206:D206"/>
    <mergeCell ref="G206:H206"/>
    <mergeCell ref="E53:F53"/>
    <mergeCell ref="C53:D53"/>
    <mergeCell ref="G53:H53"/>
    <mergeCell ref="E70:F70"/>
    <mergeCell ref="C70:D70"/>
    <mergeCell ref="G70:H70"/>
    <mergeCell ref="E257:F257"/>
    <mergeCell ref="C257:D257"/>
    <mergeCell ref="G257:H257"/>
    <mergeCell ref="E223:F223"/>
    <mergeCell ref="C223:D223"/>
    <mergeCell ref="G223:H223"/>
    <mergeCell ref="E240:F240"/>
    <mergeCell ref="C240:D240"/>
    <mergeCell ref="E308:F308"/>
    <mergeCell ref="C308:D308"/>
    <mergeCell ref="G308:H308"/>
    <mergeCell ref="E274:F274"/>
    <mergeCell ref="C274:D274"/>
    <mergeCell ref="G274:H274"/>
    <mergeCell ref="E342:F342"/>
    <mergeCell ref="C342:D342"/>
    <mergeCell ref="G342:H342"/>
    <mergeCell ref="E87:F87"/>
    <mergeCell ref="C87:D87"/>
    <mergeCell ref="G87:H87"/>
    <mergeCell ref="E325:F325"/>
    <mergeCell ref="C325:D325"/>
    <mergeCell ref="G325:H325"/>
    <mergeCell ref="G240:H240"/>
    <mergeCell ref="A2:A4"/>
    <mergeCell ref="A19:A21"/>
    <mergeCell ref="A36:A38"/>
    <mergeCell ref="A53:A55"/>
    <mergeCell ref="A70:A72"/>
    <mergeCell ref="A87:A89"/>
    <mergeCell ref="A104:A106"/>
    <mergeCell ref="A121:A123"/>
    <mergeCell ref="A138:A140"/>
    <mergeCell ref="A155:A157"/>
    <mergeCell ref="A172:A174"/>
    <mergeCell ref="A189:A191"/>
    <mergeCell ref="A308:A310"/>
    <mergeCell ref="A325:A327"/>
    <mergeCell ref="A342:A344"/>
    <mergeCell ref="A206:A208"/>
    <mergeCell ref="A223:A225"/>
    <mergeCell ref="A240:A242"/>
    <mergeCell ref="A257:A259"/>
    <mergeCell ref="A274:A276"/>
    <mergeCell ref="A291:A293"/>
  </mergeCells>
  <printOptions horizontalCentered="1"/>
  <pageMargins left="0.5905511811023623" right="0.7874015748031497" top="0.984251968503937" bottom="0.7874015748031497" header="0.5118110236220472" footer="0.5118110236220472"/>
  <pageSetup horizontalDpi="600" verticalDpi="600" orientation="landscape" paperSize="9" scale="99" r:id="rId2"/>
  <rowBreaks count="20" manualBreakCount="20">
    <brk id="17" max="255" man="1"/>
    <brk id="34" max="255" man="1"/>
    <brk id="51" max="255" man="1"/>
    <brk id="68" max="255" man="1"/>
    <brk id="85" max="255" man="1"/>
    <brk id="102" max="255" man="1"/>
    <brk id="119" max="255" man="1"/>
    <brk id="136" max="255" man="1"/>
    <brk id="153" max="255" man="1"/>
    <brk id="170" max="255" man="1"/>
    <brk id="187" max="255" man="1"/>
    <brk id="204" max="255" man="1"/>
    <brk id="221" max="255" man="1"/>
    <brk id="238" max="255" man="1"/>
    <brk id="255" max="255" man="1"/>
    <brk id="272" max="255" man="1"/>
    <brk id="289" max="255" man="1"/>
    <brk id="306" max="255" man="1"/>
    <brk id="323" max="255" man="1"/>
    <brk id="3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水利署</dc:creator>
  <cp:keywords/>
  <dc:description/>
  <cp:lastModifiedBy>胡開祥</cp:lastModifiedBy>
  <cp:lastPrinted>2018-07-04T07:04:26Z</cp:lastPrinted>
  <dcterms:created xsi:type="dcterms:W3CDTF">1999-03-05T05:58:36Z</dcterms:created>
  <dcterms:modified xsi:type="dcterms:W3CDTF">2018-07-04T07:04:34Z</dcterms:modified>
  <cp:category/>
  <cp:version/>
  <cp:contentType/>
  <cp:contentStatus/>
</cp:coreProperties>
</file>