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310" windowHeight="4905" activeTab="1"/>
  </bookViews>
  <sheets>
    <sheet name="23410401(10606)" sheetId="1" r:id="rId1"/>
    <sheet name="23410401(10612)" sheetId="2" r:id="rId2"/>
  </sheets>
  <definedNames>
    <definedName name="_xlnm.Print_Area" localSheetId="0">'23410401(10606)'!$A$1:$G$35</definedName>
    <definedName name="_xlnm.Print_Area" localSheetId="1">'23410401(10612)'!$A$1:$G$35</definedName>
  </definedNames>
  <calcPr fullCalcOnLoad="1"/>
</workbook>
</file>

<file path=xl/sharedStrings.xml><?xml version="1.0" encoding="utf-8"?>
<sst xmlns="http://schemas.openxmlformats.org/spreadsheetml/2006/main" count="93" uniqueCount="91">
  <si>
    <t xml:space="preserve"> </t>
  </si>
  <si>
    <t xml:space="preserve">     </t>
  </si>
  <si>
    <t>公開類</t>
  </si>
  <si>
    <t>半年報</t>
  </si>
  <si>
    <t>2341-04-01</t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</si>
  <si>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</si>
  <si>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</si>
  <si>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</si>
  <si>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</si>
  <si>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</si>
  <si>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</si>
  <si>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</si>
  <si>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</si>
  <si>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</si>
  <si>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</si>
  <si>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</si>
  <si>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</si>
  <si>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臺北自來水事業處</t>
  </si>
  <si>
    <t>金門縣自來水廠</t>
  </si>
  <si>
    <t>連江縣自來水廠</t>
  </si>
  <si>
    <t>主辦統計人員</t>
  </si>
  <si>
    <t>每半年終了後2個半月內編報</t>
  </si>
  <si>
    <t>編製機關</t>
  </si>
  <si>
    <t>表號</t>
  </si>
  <si>
    <t>資料來源：</t>
  </si>
  <si>
    <t>填表說明：</t>
  </si>
  <si>
    <t>台灣自來水股份有限公司、臺北自來水事業處、金門縣自來水廠、連江縣自來水廠。</t>
  </si>
  <si>
    <r>
      <t>2.</t>
    </r>
    <r>
      <rPr>
        <sz val="12"/>
        <rFont val="標楷體"/>
        <family val="4"/>
      </rPr>
      <t>各填報單位於每半年終了後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個月內（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月底及次年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月底前）將資料報送本署，由本署於每半年終了後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個</t>
    </r>
  </si>
  <si>
    <t>機關首長</t>
  </si>
  <si>
    <t>經濟部水利署</t>
  </si>
  <si>
    <t>單位：人</t>
  </si>
  <si>
    <r>
      <t>機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別</t>
    </r>
  </si>
  <si>
    <r>
      <t>供水普及率</t>
    </r>
    <r>
      <rPr>
        <sz val="12"/>
        <color indexed="8"/>
        <rFont val="Times New Roman"/>
        <family val="1"/>
      </rPr>
      <t xml:space="preserve"> (%)</t>
    </r>
    <r>
      <rPr>
        <sz val="12"/>
        <color indexed="8"/>
        <rFont val="標楷體"/>
        <family val="4"/>
      </rPr>
      <t xml:space="preserve">
</t>
    </r>
    <r>
      <rPr>
        <sz val="12"/>
        <color indexed="8"/>
        <rFont val="Times New Roman"/>
        <family val="1"/>
      </rPr>
      <t>(2)/(1)*100</t>
    </r>
  </si>
  <si>
    <r>
      <t>總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計</t>
    </r>
  </si>
  <si>
    <r>
      <t xml:space="preserve">台灣自來水股份有限公司
</t>
    </r>
  </si>
  <si>
    <r>
      <t xml:space="preserve">    </t>
    </r>
    <r>
      <rPr>
        <sz val="12"/>
        <color indexed="8"/>
        <rFont val="標楷體"/>
        <family val="4"/>
      </rPr>
      <t>半月內（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</rPr>
      <t>日及次年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</rPr>
      <t>日前）完成彙編。</t>
    </r>
  </si>
  <si>
    <t>業務主管人員</t>
  </si>
  <si>
    <r>
      <t>1.</t>
    </r>
    <r>
      <rPr>
        <sz val="12"/>
        <color indexed="8"/>
        <rFont val="標楷體"/>
        <family val="4"/>
      </rPr>
      <t>本表由本署主計室編製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式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份，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份送經濟部統計處，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份送本署保育事業組，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份自存，並公布於本署網站。</t>
    </r>
  </si>
  <si>
    <r>
      <t>填</t>
    </r>
    <r>
      <rPr>
        <sz val="12"/>
        <color indexed="8"/>
        <rFont val="標楷體"/>
        <family val="4"/>
      </rPr>
      <t>表</t>
    </r>
  </si>
  <si>
    <r>
      <t xml:space="preserve">行政區域人數
</t>
    </r>
    <r>
      <rPr>
        <sz val="12"/>
        <color indexed="8"/>
        <rFont val="Times New Roman"/>
        <family val="1"/>
      </rPr>
      <t>(1)</t>
    </r>
  </si>
  <si>
    <t xml:space="preserve">供水區域人數
</t>
  </si>
  <si>
    <r>
      <t xml:space="preserve">實際供水人數
</t>
    </r>
    <r>
      <rPr>
        <sz val="12"/>
        <color indexed="8"/>
        <rFont val="Times New Roman"/>
        <family val="1"/>
      </rPr>
      <t>(2)</t>
    </r>
  </si>
  <si>
    <t>中華民國106年8月22日編製</t>
  </si>
  <si>
    <r>
      <rPr>
        <sz val="12"/>
        <color indexed="8"/>
        <rFont val="標楷體"/>
        <family val="4"/>
      </rPr>
      <t>中華民國</t>
    </r>
    <r>
      <rPr>
        <sz val="12"/>
        <color indexed="8"/>
        <rFont val="Times New Roman"/>
        <family val="1"/>
      </rPr>
      <t xml:space="preserve"> 106 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>月底</t>
    </r>
  </si>
  <si>
    <t xml:space="preserve">       審核</t>
  </si>
  <si>
    <t>自來水供水普及率</t>
  </si>
  <si>
    <t>公開類</t>
  </si>
  <si>
    <t>編製機關</t>
  </si>
  <si>
    <t>經濟部水利署</t>
  </si>
  <si>
    <t>半年報</t>
  </si>
  <si>
    <t>每半年終了後2個半月內編報</t>
  </si>
  <si>
    <t>表號</t>
  </si>
  <si>
    <t>2341-04-01</t>
  </si>
  <si>
    <t xml:space="preserve">     </t>
  </si>
  <si>
    <t>中華民國 106 年 12 月底</t>
  </si>
  <si>
    <t>單位：人</t>
  </si>
  <si>
    <r>
      <t>機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別</t>
    </r>
  </si>
  <si>
    <r>
      <t xml:space="preserve">行政區域人數
</t>
    </r>
    <r>
      <rPr>
        <sz val="12"/>
        <color indexed="8"/>
        <rFont val="Times New Roman"/>
        <family val="1"/>
      </rPr>
      <t>(1)</t>
    </r>
  </si>
  <si>
    <t xml:space="preserve">供水區域人數
</t>
  </si>
  <si>
    <r>
      <t xml:space="preserve">實際供水人數
</t>
    </r>
    <r>
      <rPr>
        <sz val="12"/>
        <color indexed="8"/>
        <rFont val="Times New Roman"/>
        <family val="1"/>
      </rPr>
      <t>(2)</t>
    </r>
  </si>
  <si>
    <r>
      <t>供水普及率</t>
    </r>
    <r>
      <rPr>
        <sz val="12"/>
        <color indexed="8"/>
        <rFont val="Times New Roman"/>
        <family val="1"/>
      </rPr>
      <t xml:space="preserve"> (%)</t>
    </r>
    <r>
      <rPr>
        <sz val="12"/>
        <color indexed="8"/>
        <rFont val="標楷體"/>
        <family val="4"/>
      </rPr>
      <t xml:space="preserve">
</t>
    </r>
    <r>
      <rPr>
        <sz val="12"/>
        <color indexed="8"/>
        <rFont val="Times New Roman"/>
        <family val="1"/>
      </rPr>
      <t>(2)/(1)*100</t>
    </r>
  </si>
  <si>
    <r>
      <t>總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計</t>
    </r>
  </si>
  <si>
    <r>
      <t xml:space="preserve">台灣自來水股份有限公司
</t>
    </r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</si>
  <si>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</si>
  <si>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</si>
  <si>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</si>
  <si>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</si>
  <si>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</si>
  <si>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</si>
  <si>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</si>
  <si>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</si>
  <si>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</si>
  <si>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</si>
  <si>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</si>
  <si>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</si>
  <si>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金門縣自來水廠</t>
  </si>
  <si>
    <t>連江縣自來水廠</t>
  </si>
  <si>
    <r>
      <t>填</t>
    </r>
    <r>
      <rPr>
        <sz val="12"/>
        <color indexed="8"/>
        <rFont val="標楷體"/>
        <family val="4"/>
      </rPr>
      <t>表</t>
    </r>
  </si>
  <si>
    <t xml:space="preserve">        審核</t>
  </si>
  <si>
    <t>業務主管人員</t>
  </si>
  <si>
    <t>機關首長</t>
  </si>
  <si>
    <t>主辦統計人員</t>
  </si>
  <si>
    <t>資料來源：</t>
  </si>
  <si>
    <t>台灣自來水股份有限公司、臺北自來水事業處、金門縣自來水廠、連江縣自來水廠。</t>
  </si>
  <si>
    <t>填表說明：</t>
  </si>
  <si>
    <r>
      <t>2.</t>
    </r>
    <r>
      <rPr>
        <sz val="12"/>
        <rFont val="標楷體"/>
        <family val="4"/>
      </rPr>
      <t>各填報單位於每半年終了後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個月內（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月底及次年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月底前）將資料報送本署，由本署於每半年終了後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個</t>
    </r>
  </si>
  <si>
    <r>
      <t xml:space="preserve">    </t>
    </r>
    <r>
      <rPr>
        <sz val="12"/>
        <color indexed="8"/>
        <rFont val="標楷體"/>
        <family val="4"/>
      </rPr>
      <t>半月內（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</rPr>
      <t>日及次年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</rPr>
      <t>日前）完成彙編。</t>
    </r>
  </si>
  <si>
    <t>臺北自來水事業處</t>
  </si>
  <si>
    <t>修正原因：依據臺北自來水事業處修正表辦理。</t>
  </si>
  <si>
    <t>中華民國107年5月8日修正</t>
  </si>
  <si>
    <t>自來水供水普及率(修正表)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</si>
</sst>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[DBNum1][$-404]m&quot;月&quot;d&quot;日&quot;"/>
  </numFmts>
  <fonts count="6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Courier"/>
      <family val="3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標楷體"/>
      <family val="4"/>
    </font>
    <font>
      <sz val="9"/>
      <color indexed="8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i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標楷體"/>
      <family val="4"/>
    </font>
    <font>
      <sz val="9"/>
      <color theme="1"/>
      <name val="Times New Roman"/>
      <family val="1"/>
    </font>
    <font>
      <sz val="20"/>
      <color theme="1"/>
      <name val="標楷體"/>
      <family val="4"/>
    </font>
    <font>
      <sz val="20"/>
      <color theme="1"/>
      <name val="Times New Roman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41" fontId="9" fillId="0" borderId="0" xfId="34" applyFont="1" applyBorder="1" applyAlignment="1">
      <alignment/>
    </xf>
    <xf numFmtId="41" fontId="9" fillId="0" borderId="0" xfId="34" applyFont="1" applyAlignment="1">
      <alignment/>
    </xf>
    <xf numFmtId="41" fontId="9" fillId="0" borderId="0" xfId="34" applyFont="1" applyBorder="1" applyAlignment="1">
      <alignment horizontal="right"/>
    </xf>
    <xf numFmtId="0" fontId="10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41" fontId="56" fillId="0" borderId="0" xfId="34" applyFont="1" applyBorder="1" applyAlignment="1">
      <alignment horizontal="centerContinuous" vertical="center"/>
    </xf>
    <xf numFmtId="41" fontId="55" fillId="0" borderId="11" xfId="34" applyFont="1" applyBorder="1" applyAlignment="1">
      <alignment horizontal="left" vertical="center"/>
    </xf>
    <xf numFmtId="0" fontId="57" fillId="0" borderId="0" xfId="34" applyNumberFormat="1" applyFont="1" applyAlignment="1">
      <alignment horizontal="center" vertical="center"/>
    </xf>
    <xf numFmtId="41" fontId="58" fillId="0" borderId="0" xfId="34" applyFont="1" applyAlignment="1">
      <alignment/>
    </xf>
    <xf numFmtId="41" fontId="55" fillId="0" borderId="12" xfId="34" applyFont="1" applyBorder="1" applyAlignment="1">
      <alignment horizontal="left" vertical="center"/>
    </xf>
    <xf numFmtId="41" fontId="59" fillId="0" borderId="13" xfId="34" applyFont="1" applyBorder="1" applyAlignment="1">
      <alignment horizontal="left" vertical="center"/>
    </xf>
    <xf numFmtId="41" fontId="58" fillId="0" borderId="0" xfId="34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 applyProtection="1">
      <alignment horizontal="left"/>
      <protection hidden="1" locked="0"/>
    </xf>
    <xf numFmtId="0" fontId="55" fillId="0" borderId="0" xfId="0" applyFont="1" applyFill="1" applyAlignment="1">
      <alignment/>
    </xf>
    <xf numFmtId="0" fontId="56" fillId="0" borderId="0" xfId="0" applyFont="1" applyAlignment="1">
      <alignment/>
    </xf>
    <xf numFmtId="0" fontId="55" fillId="0" borderId="0" xfId="0" applyFont="1" applyFill="1" applyAlignment="1">
      <alignment horizontal="left"/>
    </xf>
    <xf numFmtId="0" fontId="56" fillId="0" borderId="0" xfId="0" applyFont="1" applyFill="1" applyAlignment="1">
      <alignment horizontal="left"/>
    </xf>
    <xf numFmtId="41" fontId="56" fillId="0" borderId="0" xfId="0" applyNumberFormat="1" applyFont="1" applyFill="1" applyAlignment="1">
      <alignment horizontal="left"/>
    </xf>
    <xf numFmtId="0" fontId="60" fillId="0" borderId="0" xfId="0" applyFont="1" applyAlignment="1">
      <alignment/>
    </xf>
    <xf numFmtId="43" fontId="55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55" fillId="0" borderId="0" xfId="0" applyFont="1" applyAlignment="1" quotePrefix="1">
      <alignment horizontal="left" vertical="center"/>
    </xf>
    <xf numFmtId="0" fontId="7" fillId="0" borderId="0" xfId="0" applyFont="1" applyAlignment="1">
      <alignment/>
    </xf>
    <xf numFmtId="41" fontId="58" fillId="0" borderId="0" xfId="34" applyFont="1" applyBorder="1" applyAlignment="1">
      <alignment horizontal="left"/>
    </xf>
    <xf numFmtId="41" fontId="58" fillId="0" borderId="0" xfId="0" applyNumberFormat="1" applyFont="1" applyFill="1" applyAlignment="1">
      <alignment horizontal="left"/>
    </xf>
    <xf numFmtId="41" fontId="7" fillId="0" borderId="0" xfId="0" applyNumberFormat="1" applyFont="1" applyFill="1" applyAlignment="1">
      <alignment horizontal="left"/>
    </xf>
    <xf numFmtId="41" fontId="56" fillId="0" borderId="0" xfId="34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41" fontId="55" fillId="0" borderId="10" xfId="34" applyFont="1" applyFill="1" applyBorder="1" applyAlignment="1">
      <alignment horizontal="center" vertical="center"/>
    </xf>
    <xf numFmtId="41" fontId="56" fillId="0" borderId="11" xfId="34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0" fontId="57" fillId="0" borderId="0" xfId="34" applyNumberFormat="1" applyFont="1" applyFill="1" applyBorder="1" applyAlignment="1">
      <alignment horizontal="center" vertical="center"/>
    </xf>
    <xf numFmtId="0" fontId="57" fillId="0" borderId="0" xfId="34" applyNumberFormat="1" applyFont="1" applyFill="1" applyAlignment="1">
      <alignment horizontal="center" vertical="center"/>
    </xf>
    <xf numFmtId="41" fontId="55" fillId="0" borderId="0" xfId="34" applyFont="1" applyFill="1" applyAlignment="1">
      <alignment horizontal="right" vertical="center"/>
    </xf>
    <xf numFmtId="0" fontId="55" fillId="0" borderId="10" xfId="0" applyFont="1" applyFill="1" applyBorder="1" applyAlignment="1">
      <alignment horizontal="center" vertical="center" wrapText="1"/>
    </xf>
    <xf numFmtId="43" fontId="58" fillId="0" borderId="0" xfId="34" applyNumberFormat="1" applyFont="1" applyFill="1" applyBorder="1" applyAlignment="1">
      <alignment vertical="center"/>
    </xf>
    <xf numFmtId="43" fontId="58" fillId="0" borderId="11" xfId="34" applyNumberFormat="1" applyFont="1" applyFill="1" applyBorder="1" applyAlignment="1">
      <alignment vertical="center"/>
    </xf>
    <xf numFmtId="0" fontId="55" fillId="0" borderId="0" xfId="0" applyFont="1" applyFill="1" applyAlignment="1" quotePrefix="1">
      <alignment horizontal="right" vertical="center"/>
    </xf>
    <xf numFmtId="0" fontId="55" fillId="0" borderId="0" xfId="0" applyFont="1" applyFill="1" applyAlignment="1">
      <alignment horizontal="right" vertical="center"/>
    </xf>
    <xf numFmtId="0" fontId="55" fillId="0" borderId="0" xfId="0" applyFont="1" applyFill="1" applyAlignment="1" quotePrefix="1">
      <alignment horizontal="right"/>
    </xf>
    <xf numFmtId="41" fontId="58" fillId="0" borderId="0" xfId="34" applyFont="1" applyFill="1" applyAlignment="1">
      <alignment/>
    </xf>
    <xf numFmtId="0" fontId="58" fillId="0" borderId="0" xfId="0" applyFont="1" applyFill="1" applyAlignment="1">
      <alignment/>
    </xf>
    <xf numFmtId="43" fontId="58" fillId="0" borderId="0" xfId="0" applyNumberFormat="1" applyFont="1" applyFill="1" applyAlignment="1">
      <alignment horizontal="center" vertical="top"/>
    </xf>
    <xf numFmtId="43" fontId="58" fillId="0" borderId="0" xfId="0" applyNumberFormat="1" applyFont="1" applyFill="1" applyAlignment="1">
      <alignment vertical="top"/>
    </xf>
    <xf numFmtId="4" fontId="58" fillId="0" borderId="0" xfId="0" applyNumberFormat="1" applyFont="1" applyFill="1" applyAlignment="1" applyProtection="1">
      <alignment vertical="top"/>
      <protection hidden="1" locked="0"/>
    </xf>
    <xf numFmtId="0" fontId="56" fillId="0" borderId="0" xfId="0" applyFont="1" applyFill="1" applyBorder="1" applyAlignment="1">
      <alignment horizontal="center" vertical="center"/>
    </xf>
    <xf numFmtId="11" fontId="55" fillId="0" borderId="0" xfId="0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left"/>
    </xf>
    <xf numFmtId="41" fontId="55" fillId="0" borderId="0" xfId="34" applyFont="1" applyBorder="1" applyAlignment="1">
      <alignment horizontal="left" vertical="center"/>
    </xf>
    <xf numFmtId="41" fontId="58" fillId="0" borderId="0" xfId="34" applyFont="1" applyFill="1" applyBorder="1" applyAlignment="1">
      <alignment vertical="center"/>
    </xf>
    <xf numFmtId="41" fontId="58" fillId="0" borderId="11" xfId="34" applyFont="1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/>
    </xf>
    <xf numFmtId="41" fontId="58" fillId="0" borderId="0" xfId="34" applyFont="1" applyFill="1" applyBorder="1" applyAlignment="1">
      <alignment vertical="center"/>
    </xf>
    <xf numFmtId="41" fontId="58" fillId="0" borderId="11" xfId="34" applyFont="1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/>
    </xf>
    <xf numFmtId="41" fontId="55" fillId="0" borderId="0" xfId="34" applyFont="1" applyBorder="1" applyAlignment="1">
      <alignment horizontal="left" vertical="center"/>
    </xf>
    <xf numFmtId="0" fontId="61" fillId="0" borderId="0" xfId="34" applyNumberFormat="1" applyFont="1" applyBorder="1" applyAlignment="1">
      <alignment horizontal="center" vertical="center"/>
    </xf>
    <xf numFmtId="0" fontId="62" fillId="0" borderId="15" xfId="34" applyNumberFormat="1" applyFont="1" applyBorder="1" applyAlignment="1">
      <alignment horizontal="center" vertical="center"/>
    </xf>
    <xf numFmtId="0" fontId="62" fillId="0" borderId="0" xfId="34" applyNumberFormat="1" applyFont="1" applyBorder="1" applyAlignment="1">
      <alignment horizontal="center" vertical="center"/>
    </xf>
    <xf numFmtId="0" fontId="58" fillId="0" borderId="11" xfId="34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41" fontId="55" fillId="0" borderId="15" xfId="34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41" fontId="58" fillId="0" borderId="15" xfId="34" applyFont="1" applyFill="1" applyBorder="1" applyAlignment="1">
      <alignment vertical="center"/>
    </xf>
    <xf numFmtId="41" fontId="55" fillId="0" borderId="0" xfId="34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41" fontId="58" fillId="0" borderId="0" xfId="34" applyFont="1" applyFill="1" applyBorder="1" applyAlignment="1">
      <alignment horizontal="center" vertical="center"/>
    </xf>
    <xf numFmtId="41" fontId="58" fillId="0" borderId="0" xfId="34" applyFont="1" applyFill="1" applyBorder="1" applyAlignment="1">
      <alignment vertical="center"/>
    </xf>
    <xf numFmtId="41" fontId="55" fillId="0" borderId="11" xfId="34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41" fontId="58" fillId="0" borderId="11" xfId="34" applyFont="1" applyFill="1" applyBorder="1" applyAlignment="1">
      <alignment vertical="center"/>
    </xf>
    <xf numFmtId="0" fontId="58" fillId="0" borderId="0" xfId="0" applyFont="1" applyFill="1" applyAlignment="1">
      <alignment horizontal="left"/>
    </xf>
    <xf numFmtId="0" fontId="58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1" fontId="55" fillId="0" borderId="0" xfId="34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41" fontId="55" fillId="0" borderId="0" xfId="34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55" fillId="0" borderId="11" xfId="34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228600</xdr:rowOff>
    </xdr:from>
    <xdr:to>
      <xdr:col>1</xdr:col>
      <xdr:colOff>0</xdr:colOff>
      <xdr:row>9</xdr:row>
      <xdr:rowOff>314325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809625" y="34766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228600</xdr:rowOff>
    </xdr:from>
    <xdr:to>
      <xdr:col>1</xdr:col>
      <xdr:colOff>0</xdr:colOff>
      <xdr:row>9</xdr:row>
      <xdr:rowOff>314325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809625" y="347662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5</xdr:col>
      <xdr:colOff>9525</xdr:colOff>
      <xdr:row>20</xdr:row>
      <xdr:rowOff>104775</xdr:rowOff>
    </xdr:from>
    <xdr:to>
      <xdr:col>5</xdr:col>
      <xdr:colOff>466725</xdr:colOff>
      <xdr:row>20</xdr:row>
      <xdr:rowOff>438150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6105525" y="68103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6</xdr:col>
      <xdr:colOff>704850</xdr:colOff>
      <xdr:row>20</xdr:row>
      <xdr:rowOff>85725</xdr:rowOff>
    </xdr:from>
    <xdr:to>
      <xdr:col>6</xdr:col>
      <xdr:colOff>1162050</xdr:colOff>
      <xdr:row>20</xdr:row>
      <xdr:rowOff>419100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8001000" y="679132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4</xdr:col>
      <xdr:colOff>581025</xdr:colOff>
      <xdr:row>6</xdr:row>
      <xdr:rowOff>123825</xdr:rowOff>
    </xdr:from>
    <xdr:to>
      <xdr:col>5</xdr:col>
      <xdr:colOff>371475</xdr:colOff>
      <xdr:row>6</xdr:row>
      <xdr:rowOff>457200</xdr:rowOff>
    </xdr:to>
    <xdr:sp>
      <xdr:nvSpPr>
        <xdr:cNvPr id="4" name="文字方塊 4"/>
        <xdr:cNvSpPr txBox="1">
          <a:spLocks noChangeArrowheads="1"/>
        </xdr:cNvSpPr>
      </xdr:nvSpPr>
      <xdr:spPr>
        <a:xfrm>
          <a:off x="6010275" y="214312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0.625" style="16" customWidth="1"/>
    <col min="2" max="2" width="14.875" style="16" customWidth="1"/>
    <col min="3" max="3" width="23.00390625" style="46" customWidth="1"/>
    <col min="4" max="4" width="22.75390625" style="46" customWidth="1"/>
    <col min="5" max="5" width="8.75390625" style="46" customWidth="1"/>
    <col min="6" max="6" width="15.75390625" style="46" customWidth="1"/>
    <col min="7" max="7" width="22.125" style="46" customWidth="1"/>
    <col min="8" max="16384" width="9.00390625" style="1" customWidth="1"/>
  </cols>
  <sheetData>
    <row r="1" spans="1:8" ht="21" customHeight="1">
      <c r="A1" s="8" t="s">
        <v>2</v>
      </c>
      <c r="B1" s="9"/>
      <c r="C1" s="31"/>
      <c r="D1" s="31"/>
      <c r="E1" s="31"/>
      <c r="F1" s="32" t="s">
        <v>22</v>
      </c>
      <c r="G1" s="33" t="s">
        <v>29</v>
      </c>
      <c r="H1"/>
    </row>
    <row r="2" spans="1:10" ht="22.5" customHeight="1">
      <c r="A2" s="8" t="s">
        <v>3</v>
      </c>
      <c r="B2" s="10" t="s">
        <v>21</v>
      </c>
      <c r="C2" s="34"/>
      <c r="D2" s="34"/>
      <c r="E2" s="34"/>
      <c r="F2" s="32" t="s">
        <v>23</v>
      </c>
      <c r="G2" s="35" t="s">
        <v>4</v>
      </c>
      <c r="H2"/>
      <c r="I2" s="3"/>
      <c r="J2" s="3"/>
    </row>
    <row r="3" spans="1:10" ht="31.5" customHeight="1">
      <c r="A3" s="64" t="s">
        <v>45</v>
      </c>
      <c r="B3" s="65"/>
      <c r="C3" s="65"/>
      <c r="D3" s="65"/>
      <c r="E3" s="65"/>
      <c r="F3" s="66"/>
      <c r="G3" s="66"/>
      <c r="I3" s="3" t="s">
        <v>1</v>
      </c>
      <c r="J3" s="3"/>
    </row>
    <row r="4" spans="1:7" ht="9.75" customHeight="1">
      <c r="A4" s="11"/>
      <c r="B4" s="11"/>
      <c r="C4" s="36"/>
      <c r="D4" s="36"/>
      <c r="E4" s="36"/>
      <c r="F4" s="36"/>
      <c r="G4" s="37"/>
    </row>
    <row r="5" spans="1:7" ht="23.25" customHeight="1">
      <c r="A5" s="12"/>
      <c r="B5" s="12"/>
      <c r="C5" s="67" t="s">
        <v>43</v>
      </c>
      <c r="D5" s="67"/>
      <c r="E5" s="67"/>
      <c r="F5" s="67"/>
      <c r="G5" s="38" t="s">
        <v>30</v>
      </c>
    </row>
    <row r="6" spans="1:8" ht="51" customHeight="1">
      <c r="A6" s="68" t="s">
        <v>31</v>
      </c>
      <c r="B6" s="69"/>
      <c r="C6" s="39" t="s">
        <v>39</v>
      </c>
      <c r="D6" s="39" t="s">
        <v>40</v>
      </c>
      <c r="E6" s="70" t="s">
        <v>41</v>
      </c>
      <c r="F6" s="71"/>
      <c r="G6" s="57" t="s">
        <v>32</v>
      </c>
      <c r="H6" s="2"/>
    </row>
    <row r="7" spans="1:7" ht="42" customHeight="1">
      <c r="A7" s="72" t="s">
        <v>33</v>
      </c>
      <c r="B7" s="73"/>
      <c r="C7" s="55">
        <f>C8+C21+C22+C23</f>
        <v>23552470</v>
      </c>
      <c r="D7" s="55">
        <f>D8+D21+D22+D23</f>
        <v>23015595</v>
      </c>
      <c r="E7" s="74">
        <f>E8+E21+E22+E23</f>
        <v>22091162</v>
      </c>
      <c r="F7" s="74"/>
      <c r="G7" s="40">
        <f>E7/C7*100</f>
        <v>93.79552123407863</v>
      </c>
    </row>
    <row r="8" spans="1:7" ht="30" customHeight="1">
      <c r="A8" s="75" t="s">
        <v>34</v>
      </c>
      <c r="B8" s="76"/>
      <c r="C8" s="55">
        <f>SUM(C9:C20)</f>
        <v>19463622</v>
      </c>
      <c r="D8" s="55">
        <f>SUM(D9:D20)</f>
        <v>18927916</v>
      </c>
      <c r="E8" s="77">
        <f>SUM(E9:F20)</f>
        <v>18025149</v>
      </c>
      <c r="F8" s="77"/>
      <c r="G8" s="40">
        <f>E8/C8*100</f>
        <v>92.60942798827475</v>
      </c>
    </row>
    <row r="9" spans="1:7" ht="24.75" customHeight="1">
      <c r="A9" s="54" t="s">
        <v>5</v>
      </c>
      <c r="B9" s="13"/>
      <c r="C9" s="55">
        <v>909199</v>
      </c>
      <c r="D9" s="55">
        <v>894713</v>
      </c>
      <c r="E9" s="78">
        <v>851877</v>
      </c>
      <c r="F9" s="78"/>
      <c r="G9" s="40">
        <f aca="true" t="shared" si="0" ref="G9:G23">E9/C9*100</f>
        <v>93.69532962530755</v>
      </c>
    </row>
    <row r="10" spans="1:7" ht="24.75" customHeight="1">
      <c r="A10" s="54" t="s">
        <v>6</v>
      </c>
      <c r="B10" s="13"/>
      <c r="C10" s="55">
        <v>2260447</v>
      </c>
      <c r="D10" s="55">
        <v>2232384</v>
      </c>
      <c r="E10" s="78">
        <v>2151337</v>
      </c>
      <c r="F10" s="78"/>
      <c r="G10" s="40">
        <f t="shared" si="0"/>
        <v>95.17307859905586</v>
      </c>
    </row>
    <row r="11" spans="1:7" ht="24.75" customHeight="1">
      <c r="A11" s="54" t="s">
        <v>7</v>
      </c>
      <c r="B11" s="13"/>
      <c r="C11" s="55">
        <v>1527815</v>
      </c>
      <c r="D11" s="55">
        <v>1469085</v>
      </c>
      <c r="E11" s="78">
        <v>1337603</v>
      </c>
      <c r="F11" s="78"/>
      <c r="G11" s="40">
        <f t="shared" si="0"/>
        <v>87.5500633257299</v>
      </c>
    </row>
    <row r="12" spans="1:7" ht="24.75" customHeight="1">
      <c r="A12" s="54" t="s">
        <v>8</v>
      </c>
      <c r="B12" s="13"/>
      <c r="C12" s="55">
        <v>3320966</v>
      </c>
      <c r="D12" s="55">
        <v>3226136</v>
      </c>
      <c r="E12" s="78">
        <v>3074690</v>
      </c>
      <c r="F12" s="78"/>
      <c r="G12" s="40">
        <f t="shared" si="0"/>
        <v>92.58420592080738</v>
      </c>
    </row>
    <row r="13" spans="1:7" ht="24.75" customHeight="1">
      <c r="A13" s="54" t="s">
        <v>9</v>
      </c>
      <c r="B13" s="13"/>
      <c r="C13" s="55">
        <v>1475369</v>
      </c>
      <c r="D13" s="55">
        <v>1460531</v>
      </c>
      <c r="E13" s="78">
        <v>1384996</v>
      </c>
      <c r="F13" s="78"/>
      <c r="G13" s="40">
        <f t="shared" si="0"/>
        <v>93.87454935002701</v>
      </c>
    </row>
    <row r="14" spans="1:7" ht="24.75" customHeight="1">
      <c r="A14" s="54" t="s">
        <v>10</v>
      </c>
      <c r="B14" s="13"/>
      <c r="C14" s="55">
        <v>1889222</v>
      </c>
      <c r="D14" s="55">
        <v>1889222</v>
      </c>
      <c r="E14" s="78">
        <v>1871043</v>
      </c>
      <c r="F14" s="78"/>
      <c r="G14" s="40">
        <f t="shared" si="0"/>
        <v>99.03775204819762</v>
      </c>
    </row>
    <row r="15" spans="1:7" ht="24.75" customHeight="1">
      <c r="A15" s="54" t="s">
        <v>11</v>
      </c>
      <c r="B15" s="13"/>
      <c r="C15" s="55">
        <v>3711198</v>
      </c>
      <c r="D15" s="55">
        <v>3411031</v>
      </c>
      <c r="E15" s="78">
        <v>3174488</v>
      </c>
      <c r="F15" s="78"/>
      <c r="G15" s="40">
        <f t="shared" si="0"/>
        <v>85.5380930901558</v>
      </c>
    </row>
    <row r="16" spans="1:7" ht="24.75" customHeight="1">
      <c r="A16" s="54" t="s">
        <v>12</v>
      </c>
      <c r="B16" s="13"/>
      <c r="C16" s="55">
        <v>457106</v>
      </c>
      <c r="D16" s="55">
        <v>453626</v>
      </c>
      <c r="E16" s="78">
        <v>434811</v>
      </c>
      <c r="F16" s="78"/>
      <c r="G16" s="40">
        <f t="shared" si="0"/>
        <v>95.12257550765031</v>
      </c>
    </row>
    <row r="17" spans="1:7" ht="24.75" customHeight="1">
      <c r="A17" s="54" t="s">
        <v>13</v>
      </c>
      <c r="B17" s="13"/>
      <c r="C17" s="55">
        <v>329976</v>
      </c>
      <c r="D17" s="55">
        <v>319244</v>
      </c>
      <c r="E17" s="78">
        <v>284026</v>
      </c>
      <c r="F17" s="78"/>
      <c r="G17" s="40">
        <f t="shared" si="0"/>
        <v>86.07474482992703</v>
      </c>
    </row>
    <row r="18" spans="1:7" ht="24.75" customHeight="1">
      <c r="A18" s="54" t="s">
        <v>14</v>
      </c>
      <c r="B18" s="13"/>
      <c r="C18" s="55">
        <v>220083</v>
      </c>
      <c r="D18" s="55">
        <v>209703</v>
      </c>
      <c r="E18" s="78">
        <v>177639</v>
      </c>
      <c r="F18" s="78"/>
      <c r="G18" s="40">
        <f t="shared" si="0"/>
        <v>80.7145486021183</v>
      </c>
    </row>
    <row r="19" spans="1:7" ht="24.75" customHeight="1">
      <c r="A19" s="54" t="s">
        <v>15</v>
      </c>
      <c r="B19" s="14"/>
      <c r="C19" s="55">
        <v>1260685</v>
      </c>
      <c r="D19" s="55">
        <v>1260685</v>
      </c>
      <c r="E19" s="78">
        <v>1199818</v>
      </c>
      <c r="F19" s="78"/>
      <c r="G19" s="40">
        <f t="shared" si="0"/>
        <v>95.17191050896933</v>
      </c>
    </row>
    <row r="20" spans="1:7" ht="24.75" customHeight="1">
      <c r="A20" s="54" t="s">
        <v>16</v>
      </c>
      <c r="B20" s="14"/>
      <c r="C20" s="55">
        <v>2101556</v>
      </c>
      <c r="D20" s="55">
        <v>2101556</v>
      </c>
      <c r="E20" s="78">
        <v>2082821</v>
      </c>
      <c r="F20" s="78"/>
      <c r="G20" s="40">
        <f t="shared" si="0"/>
        <v>99.1085176887982</v>
      </c>
    </row>
    <row r="21" spans="1:7" ht="42" customHeight="1">
      <c r="A21" s="86" t="s">
        <v>17</v>
      </c>
      <c r="B21" s="87"/>
      <c r="C21" s="55">
        <v>3940569</v>
      </c>
      <c r="D21" s="55">
        <v>3940569</v>
      </c>
      <c r="E21" s="78">
        <v>3925647</v>
      </c>
      <c r="F21" s="78"/>
      <c r="G21" s="40">
        <f t="shared" si="0"/>
        <v>99.62132372253855</v>
      </c>
    </row>
    <row r="22" spans="1:7" ht="42" customHeight="1">
      <c r="A22" s="88" t="s">
        <v>18</v>
      </c>
      <c r="B22" s="89"/>
      <c r="C22" s="55">
        <v>135563</v>
      </c>
      <c r="D22" s="55">
        <v>134881</v>
      </c>
      <c r="E22" s="78">
        <v>128137</v>
      </c>
      <c r="F22" s="78"/>
      <c r="G22" s="40">
        <f t="shared" si="0"/>
        <v>94.5221041139544</v>
      </c>
    </row>
    <row r="23" spans="1:7" ht="42" customHeight="1">
      <c r="A23" s="79" t="s">
        <v>19</v>
      </c>
      <c r="B23" s="80"/>
      <c r="C23" s="56">
        <v>12716</v>
      </c>
      <c r="D23" s="56">
        <v>12229</v>
      </c>
      <c r="E23" s="81">
        <v>12229</v>
      </c>
      <c r="F23" s="81"/>
      <c r="G23" s="41">
        <f t="shared" si="0"/>
        <v>96.17017930166719</v>
      </c>
    </row>
    <row r="24" spans="1:7" s="25" customFormat="1" ht="23.25" customHeight="1">
      <c r="A24" s="24" t="s">
        <v>38</v>
      </c>
      <c r="B24" s="26" t="s">
        <v>44</v>
      </c>
      <c r="C24" s="42" t="s">
        <v>36</v>
      </c>
      <c r="D24" s="55"/>
      <c r="E24" s="43" t="s">
        <v>28</v>
      </c>
      <c r="F24" s="55"/>
      <c r="G24" s="43" t="s">
        <v>42</v>
      </c>
    </row>
    <row r="25" spans="1:11" s="5" customFormat="1" ht="52.5" customHeight="1">
      <c r="A25" s="15"/>
      <c r="B25" s="15"/>
      <c r="C25" s="44"/>
      <c r="D25" s="45"/>
      <c r="E25" s="55"/>
      <c r="F25" s="55"/>
      <c r="G25" s="55"/>
      <c r="H25" s="4"/>
      <c r="I25" s="4"/>
      <c r="J25" s="4"/>
      <c r="K25" s="4"/>
    </row>
    <row r="26" spans="3:10" ht="24.75" customHeight="1">
      <c r="C26" s="44" t="s">
        <v>20</v>
      </c>
      <c r="J26" s="6"/>
    </row>
    <row r="27" spans="1:6" ht="18.75" customHeight="1">
      <c r="A27" s="17" t="s">
        <v>0</v>
      </c>
      <c r="B27" s="17"/>
      <c r="C27" s="47"/>
      <c r="E27" s="48"/>
      <c r="F27" s="49"/>
    </row>
    <row r="28" spans="1:6" ht="25.5" customHeight="1">
      <c r="A28" s="17"/>
      <c r="B28" s="17"/>
      <c r="C28" s="47"/>
      <c r="D28" s="48"/>
      <c r="E28" s="48"/>
      <c r="F28" s="49"/>
    </row>
    <row r="29" spans="1:6" ht="25.5" customHeight="1">
      <c r="A29" s="17"/>
      <c r="B29" s="17"/>
      <c r="C29" s="47"/>
      <c r="D29" s="48"/>
      <c r="E29" s="48"/>
      <c r="F29" s="49"/>
    </row>
    <row r="30" spans="1:10" s="7" customFormat="1" ht="16.5" customHeight="1">
      <c r="A30" s="18" t="s">
        <v>24</v>
      </c>
      <c r="B30" s="18" t="s">
        <v>26</v>
      </c>
      <c r="C30" s="46"/>
      <c r="D30" s="46"/>
      <c r="E30" s="46"/>
      <c r="F30" s="46"/>
      <c r="G30" s="46"/>
      <c r="H30" s="27"/>
      <c r="I30" s="27"/>
      <c r="J30" s="27"/>
    </row>
    <row r="31" spans="1:10" s="7" customFormat="1" ht="16.5" customHeight="1">
      <c r="A31" s="20" t="s">
        <v>25</v>
      </c>
      <c r="B31" s="82" t="s">
        <v>37</v>
      </c>
      <c r="C31" s="83"/>
      <c r="D31" s="83"/>
      <c r="E31" s="83"/>
      <c r="F31" s="83"/>
      <c r="G31" s="83"/>
      <c r="H31" s="83"/>
      <c r="I31" s="83"/>
      <c r="J31" s="83"/>
    </row>
    <row r="32" spans="1:10" s="7" customFormat="1" ht="16.5" customHeight="1">
      <c r="A32" s="28"/>
      <c r="B32" s="84" t="s">
        <v>27</v>
      </c>
      <c r="C32" s="85"/>
      <c r="D32" s="85"/>
      <c r="E32" s="85"/>
      <c r="F32" s="85"/>
      <c r="G32" s="85"/>
      <c r="H32" s="85"/>
      <c r="I32" s="85"/>
      <c r="J32" s="85"/>
    </row>
    <row r="33" spans="1:10" s="7" customFormat="1" ht="16.5" customHeight="1">
      <c r="A33" s="53"/>
      <c r="B33" s="53" t="s">
        <v>35</v>
      </c>
      <c r="C33" s="58"/>
      <c r="D33" s="58"/>
      <c r="E33" s="29"/>
      <c r="F33" s="29"/>
      <c r="G33" s="29"/>
      <c r="H33" s="30"/>
      <c r="I33" s="30"/>
      <c r="J33" s="30"/>
    </row>
    <row r="34" spans="1:7" s="7" customFormat="1" ht="16.5" customHeight="1">
      <c r="A34" s="21"/>
      <c r="B34" s="53"/>
      <c r="C34" s="22"/>
      <c r="D34" s="22"/>
      <c r="E34" s="22"/>
      <c r="F34" s="22"/>
      <c r="G34" s="22"/>
    </row>
    <row r="35" spans="1:7" s="7" customFormat="1" ht="16.5">
      <c r="A35" s="19"/>
      <c r="B35" s="19"/>
      <c r="C35" s="50"/>
      <c r="D35" s="50"/>
      <c r="E35" s="50"/>
      <c r="F35" s="50"/>
      <c r="G35" s="51"/>
    </row>
    <row r="36" spans="1:7" ht="15.75">
      <c r="A36" s="23"/>
      <c r="B36" s="23"/>
      <c r="C36" s="52"/>
      <c r="D36" s="52"/>
      <c r="E36" s="52"/>
      <c r="F36" s="52"/>
      <c r="G36" s="52"/>
    </row>
    <row r="37" spans="1:7" ht="15.75">
      <c r="A37" s="23"/>
      <c r="B37" s="23"/>
      <c r="C37" s="52"/>
      <c r="D37" s="52"/>
      <c r="E37" s="52"/>
      <c r="F37" s="52"/>
      <c r="G37" s="52"/>
    </row>
    <row r="38" spans="1:7" ht="15.75">
      <c r="A38" s="23"/>
      <c r="B38" s="23"/>
      <c r="C38" s="52"/>
      <c r="D38" s="52"/>
      <c r="E38" s="52"/>
      <c r="F38" s="52"/>
      <c r="G38" s="52"/>
    </row>
    <row r="39" spans="1:7" ht="15.75">
      <c r="A39" s="23"/>
      <c r="B39" s="23"/>
      <c r="C39" s="52"/>
      <c r="D39" s="52"/>
      <c r="E39" s="52"/>
      <c r="F39" s="52"/>
      <c r="G39" s="52"/>
    </row>
  </sheetData>
  <sheetProtection/>
  <mergeCells count="28">
    <mergeCell ref="A23:B23"/>
    <mergeCell ref="E23:F23"/>
    <mergeCell ref="B31:J31"/>
    <mergeCell ref="B32:J32"/>
    <mergeCell ref="E19:F19"/>
    <mergeCell ref="E20:F20"/>
    <mergeCell ref="A21:B21"/>
    <mergeCell ref="E21:F21"/>
    <mergeCell ref="A22:B22"/>
    <mergeCell ref="E22:F22"/>
    <mergeCell ref="E13:F13"/>
    <mergeCell ref="E14:F14"/>
    <mergeCell ref="E15:F15"/>
    <mergeCell ref="E16:F16"/>
    <mergeCell ref="E17:F17"/>
    <mergeCell ref="E18:F18"/>
    <mergeCell ref="A8:B8"/>
    <mergeCell ref="E8:F8"/>
    <mergeCell ref="E9:F9"/>
    <mergeCell ref="E10:F10"/>
    <mergeCell ref="E11:F11"/>
    <mergeCell ref="E12:F12"/>
    <mergeCell ref="A3:G3"/>
    <mergeCell ref="C5:F5"/>
    <mergeCell ref="A6:B6"/>
    <mergeCell ref="E6:F6"/>
    <mergeCell ref="A7:B7"/>
    <mergeCell ref="E7:F7"/>
  </mergeCells>
  <printOptions horizontalCentered="1"/>
  <pageMargins left="0.1968503937007874" right="0.03937007874015748" top="0.7874015748031497" bottom="0.3937007874015748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0.625" style="16" customWidth="1"/>
    <col min="2" max="2" width="14.875" style="16" customWidth="1"/>
    <col min="3" max="3" width="23.00390625" style="46" customWidth="1"/>
    <col min="4" max="4" width="22.75390625" style="46" customWidth="1"/>
    <col min="5" max="5" width="8.75390625" style="46" customWidth="1"/>
    <col min="6" max="6" width="15.75390625" style="46" customWidth="1"/>
    <col min="7" max="7" width="22.125" style="46" customWidth="1"/>
    <col min="8" max="16384" width="9.00390625" style="1" customWidth="1"/>
  </cols>
  <sheetData>
    <row r="1" spans="1:8" ht="21" customHeight="1">
      <c r="A1" s="8" t="s">
        <v>46</v>
      </c>
      <c r="B1" s="9"/>
      <c r="C1" s="31"/>
      <c r="D1" s="31"/>
      <c r="E1" s="31"/>
      <c r="F1" s="32" t="s">
        <v>47</v>
      </c>
      <c r="G1" s="33" t="s">
        <v>48</v>
      </c>
      <c r="H1"/>
    </row>
    <row r="2" spans="1:10" ht="22.5" customHeight="1">
      <c r="A2" s="8" t="s">
        <v>49</v>
      </c>
      <c r="B2" s="10" t="s">
        <v>50</v>
      </c>
      <c r="C2" s="34"/>
      <c r="D2" s="34"/>
      <c r="E2" s="34"/>
      <c r="F2" s="32" t="s">
        <v>51</v>
      </c>
      <c r="G2" s="35" t="s">
        <v>52</v>
      </c>
      <c r="H2"/>
      <c r="I2" s="3"/>
      <c r="J2" s="3"/>
    </row>
    <row r="3" spans="1:10" ht="31.5" customHeight="1">
      <c r="A3" s="64" t="s">
        <v>90</v>
      </c>
      <c r="B3" s="65"/>
      <c r="C3" s="65"/>
      <c r="D3" s="65"/>
      <c r="E3" s="65"/>
      <c r="F3" s="66"/>
      <c r="G3" s="66"/>
      <c r="I3" s="3" t="s">
        <v>53</v>
      </c>
      <c r="J3" s="3"/>
    </row>
    <row r="4" spans="1:7" ht="9.75" customHeight="1">
      <c r="A4" s="11"/>
      <c r="B4" s="11"/>
      <c r="C4" s="36"/>
      <c r="D4" s="36"/>
      <c r="E4" s="36"/>
      <c r="F4" s="36"/>
      <c r="G4" s="37"/>
    </row>
    <row r="5" spans="1:7" ht="23.25" customHeight="1">
      <c r="A5" s="12"/>
      <c r="B5" s="12"/>
      <c r="C5" s="90" t="s">
        <v>54</v>
      </c>
      <c r="D5" s="67"/>
      <c r="E5" s="67"/>
      <c r="F5" s="67"/>
      <c r="G5" s="38" t="s">
        <v>55</v>
      </c>
    </row>
    <row r="6" spans="1:8" ht="51" customHeight="1">
      <c r="A6" s="68" t="s">
        <v>56</v>
      </c>
      <c r="B6" s="69"/>
      <c r="C6" s="39" t="s">
        <v>57</v>
      </c>
      <c r="D6" s="39" t="s">
        <v>58</v>
      </c>
      <c r="E6" s="70" t="s">
        <v>59</v>
      </c>
      <c r="F6" s="71"/>
      <c r="G6" s="61" t="s">
        <v>60</v>
      </c>
      <c r="H6" s="2"/>
    </row>
    <row r="7" spans="1:7" ht="42" customHeight="1">
      <c r="A7" s="72" t="s">
        <v>61</v>
      </c>
      <c r="B7" s="73"/>
      <c r="C7" s="59">
        <f>C8+C21+C22+C23</f>
        <v>23571227</v>
      </c>
      <c r="D7" s="59">
        <f>D8+D21+D22+D23</f>
        <v>23034856</v>
      </c>
      <c r="E7" s="74">
        <f>E8+E21+E22+E23</f>
        <v>22136461</v>
      </c>
      <c r="F7" s="74"/>
      <c r="G7" s="40">
        <f>E7/C7*100</f>
        <v>93.91306188685043</v>
      </c>
    </row>
    <row r="8" spans="1:7" ht="30" customHeight="1">
      <c r="A8" s="75" t="s">
        <v>62</v>
      </c>
      <c r="B8" s="76"/>
      <c r="C8" s="59">
        <f>SUM(C9:C20)</f>
        <v>19487800</v>
      </c>
      <c r="D8" s="59">
        <f>SUM(D9:D20)</f>
        <v>18952757</v>
      </c>
      <c r="E8" s="77">
        <f>SUM(E9:F20)</f>
        <v>18076123</v>
      </c>
      <c r="F8" s="77"/>
      <c r="G8" s="40">
        <f aca="true" t="shared" si="0" ref="G8:G22">E8/C8*100</f>
        <v>92.7560986873839</v>
      </c>
    </row>
    <row r="9" spans="1:7" ht="24.75" customHeight="1">
      <c r="A9" s="63" t="s">
        <v>63</v>
      </c>
      <c r="B9" s="13"/>
      <c r="C9" s="59">
        <v>911060</v>
      </c>
      <c r="D9" s="59">
        <v>895960</v>
      </c>
      <c r="E9" s="78">
        <v>855115</v>
      </c>
      <c r="F9" s="78"/>
      <c r="G9" s="40">
        <f t="shared" si="0"/>
        <v>93.85935064649968</v>
      </c>
    </row>
    <row r="10" spans="1:7" ht="24.75" customHeight="1">
      <c r="A10" s="63" t="s">
        <v>64</v>
      </c>
      <c r="B10" s="13"/>
      <c r="C10" s="59">
        <v>2282010</v>
      </c>
      <c r="D10" s="59">
        <v>2253190</v>
      </c>
      <c r="E10" s="78">
        <v>2175409</v>
      </c>
      <c r="F10" s="78"/>
      <c r="G10" s="40">
        <f t="shared" si="0"/>
        <v>95.32863572026416</v>
      </c>
    </row>
    <row r="11" spans="1:7" ht="24.75" customHeight="1">
      <c r="A11" s="63" t="s">
        <v>65</v>
      </c>
      <c r="B11" s="13"/>
      <c r="C11" s="59">
        <v>1529920</v>
      </c>
      <c r="D11" s="59">
        <v>1472057</v>
      </c>
      <c r="E11" s="78">
        <v>1345308</v>
      </c>
      <c r="F11" s="78"/>
      <c r="G11" s="40">
        <f t="shared" si="0"/>
        <v>87.93322526668061</v>
      </c>
    </row>
    <row r="12" spans="1:7" ht="24.75" customHeight="1">
      <c r="A12" s="63" t="s">
        <v>66</v>
      </c>
      <c r="B12" s="13"/>
      <c r="C12" s="59">
        <v>3329064</v>
      </c>
      <c r="D12" s="59">
        <v>3233771</v>
      </c>
      <c r="E12" s="78">
        <v>3085961</v>
      </c>
      <c r="F12" s="78"/>
      <c r="G12" s="40">
        <f t="shared" si="0"/>
        <v>92.69755703104536</v>
      </c>
    </row>
    <row r="13" spans="1:7" ht="24.75" customHeight="1">
      <c r="A13" s="63" t="s">
        <v>67</v>
      </c>
      <c r="B13" s="13"/>
      <c r="C13" s="59">
        <v>1470953</v>
      </c>
      <c r="D13" s="59">
        <v>1456250</v>
      </c>
      <c r="E13" s="78">
        <v>1382397</v>
      </c>
      <c r="F13" s="78"/>
      <c r="G13" s="40">
        <f t="shared" si="0"/>
        <v>93.97968527886343</v>
      </c>
    </row>
    <row r="14" spans="1:7" ht="24.75" customHeight="1">
      <c r="A14" s="63" t="s">
        <v>68</v>
      </c>
      <c r="B14" s="13"/>
      <c r="C14" s="59">
        <v>1889227</v>
      </c>
      <c r="D14" s="59">
        <v>1889227</v>
      </c>
      <c r="E14" s="78">
        <v>1871282</v>
      </c>
      <c r="F14" s="78"/>
      <c r="G14" s="40">
        <f t="shared" si="0"/>
        <v>99.05014061306555</v>
      </c>
    </row>
    <row r="15" spans="1:7" ht="24.75" customHeight="1">
      <c r="A15" s="63" t="s">
        <v>69</v>
      </c>
      <c r="B15" s="13"/>
      <c r="C15" s="59">
        <v>3708219</v>
      </c>
      <c r="D15" s="59">
        <v>3409280</v>
      </c>
      <c r="E15" s="78">
        <v>3180744</v>
      </c>
      <c r="F15" s="78"/>
      <c r="G15" s="40">
        <f t="shared" si="0"/>
        <v>85.77551649457597</v>
      </c>
    </row>
    <row r="16" spans="1:7" ht="24.75" customHeight="1">
      <c r="A16" s="63" t="s">
        <v>70</v>
      </c>
      <c r="B16" s="13"/>
      <c r="C16" s="59">
        <v>456607</v>
      </c>
      <c r="D16" s="59">
        <v>453973</v>
      </c>
      <c r="E16" s="78">
        <v>434744</v>
      </c>
      <c r="F16" s="78"/>
      <c r="G16" s="40">
        <f t="shared" si="0"/>
        <v>95.21185614762805</v>
      </c>
    </row>
    <row r="17" spans="1:7" ht="24.75" customHeight="1">
      <c r="A17" s="63" t="s">
        <v>71</v>
      </c>
      <c r="B17" s="13"/>
      <c r="C17" s="59">
        <v>329237</v>
      </c>
      <c r="D17" s="59">
        <v>318627</v>
      </c>
      <c r="E17" s="78">
        <v>283975</v>
      </c>
      <c r="F17" s="78"/>
      <c r="G17" s="40">
        <f t="shared" si="0"/>
        <v>86.25245643715621</v>
      </c>
    </row>
    <row r="18" spans="1:7" ht="24.75" customHeight="1">
      <c r="A18" s="63" t="s">
        <v>72</v>
      </c>
      <c r="B18" s="13"/>
      <c r="C18" s="59">
        <v>219540</v>
      </c>
      <c r="D18" s="59">
        <v>208459</v>
      </c>
      <c r="E18" s="78">
        <v>177763</v>
      </c>
      <c r="F18" s="78"/>
      <c r="G18" s="40">
        <f t="shared" si="0"/>
        <v>80.9706659378701</v>
      </c>
    </row>
    <row r="19" spans="1:7" ht="24.75" customHeight="1">
      <c r="A19" s="63" t="s">
        <v>73</v>
      </c>
      <c r="B19" s="14"/>
      <c r="C19" s="59">
        <v>1258703</v>
      </c>
      <c r="D19" s="59">
        <v>1258703</v>
      </c>
      <c r="E19" s="78">
        <v>1198750</v>
      </c>
      <c r="F19" s="78"/>
      <c r="G19" s="40">
        <f t="shared" si="0"/>
        <v>95.23692245112628</v>
      </c>
    </row>
    <row r="20" spans="1:7" ht="24.75" customHeight="1">
      <c r="A20" s="63" t="s">
        <v>74</v>
      </c>
      <c r="B20" s="14"/>
      <c r="C20" s="59">
        <v>2103260</v>
      </c>
      <c r="D20" s="59">
        <v>2103260</v>
      </c>
      <c r="E20" s="78">
        <v>2084675</v>
      </c>
      <c r="F20" s="78"/>
      <c r="G20" s="40">
        <f t="shared" si="0"/>
        <v>99.1163717276989</v>
      </c>
    </row>
    <row r="21" spans="1:7" ht="42" customHeight="1">
      <c r="A21" s="86" t="s">
        <v>87</v>
      </c>
      <c r="B21" s="87"/>
      <c r="C21" s="59">
        <v>3933091</v>
      </c>
      <c r="D21" s="59">
        <v>3933091</v>
      </c>
      <c r="E21" s="78">
        <v>3918169</v>
      </c>
      <c r="F21" s="78"/>
      <c r="G21" s="40">
        <f>E21/C21*100</f>
        <v>99.62060374397643</v>
      </c>
    </row>
    <row r="22" spans="1:7" ht="42" customHeight="1">
      <c r="A22" s="88" t="s">
        <v>75</v>
      </c>
      <c r="B22" s="89"/>
      <c r="C22" s="59">
        <v>137456</v>
      </c>
      <c r="D22" s="59">
        <v>136771</v>
      </c>
      <c r="E22" s="78">
        <v>129932</v>
      </c>
      <c r="F22" s="78"/>
      <c r="G22" s="40">
        <f t="shared" si="0"/>
        <v>94.52624839948783</v>
      </c>
    </row>
    <row r="23" spans="1:7" ht="42" customHeight="1">
      <c r="A23" s="79" t="s">
        <v>76</v>
      </c>
      <c r="B23" s="80"/>
      <c r="C23" s="60">
        <v>12880</v>
      </c>
      <c r="D23" s="60">
        <v>12237</v>
      </c>
      <c r="E23" s="81">
        <v>12237</v>
      </c>
      <c r="F23" s="81"/>
      <c r="G23" s="41">
        <f>E23/C23*100</f>
        <v>95.00776397515529</v>
      </c>
    </row>
    <row r="24" spans="1:7" s="25" customFormat="1" ht="23.25" customHeight="1">
      <c r="A24" s="24" t="s">
        <v>77</v>
      </c>
      <c r="B24" s="26" t="s">
        <v>78</v>
      </c>
      <c r="C24" s="42" t="s">
        <v>79</v>
      </c>
      <c r="D24" s="59"/>
      <c r="E24" s="43" t="s">
        <v>80</v>
      </c>
      <c r="F24" s="59"/>
      <c r="G24" s="43" t="s">
        <v>89</v>
      </c>
    </row>
    <row r="25" spans="1:11" s="5" customFormat="1" ht="45.75" customHeight="1">
      <c r="A25" s="15"/>
      <c r="B25" s="15"/>
      <c r="C25" s="44"/>
      <c r="D25" s="45"/>
      <c r="E25" s="59"/>
      <c r="F25" s="59"/>
      <c r="G25" s="59"/>
      <c r="H25" s="4"/>
      <c r="I25" s="4"/>
      <c r="J25" s="4"/>
      <c r="K25" s="4"/>
    </row>
    <row r="26" spans="3:10" ht="24.75" customHeight="1">
      <c r="C26" s="44" t="s">
        <v>81</v>
      </c>
      <c r="J26" s="6"/>
    </row>
    <row r="27" spans="1:6" ht="18.75" customHeight="1">
      <c r="A27" s="17" t="s">
        <v>0</v>
      </c>
      <c r="B27" s="17"/>
      <c r="C27" s="47"/>
      <c r="E27" s="48"/>
      <c r="F27" s="49"/>
    </row>
    <row r="28" spans="1:6" ht="25.5" customHeight="1">
      <c r="A28" s="17"/>
      <c r="B28" s="17"/>
      <c r="C28" s="47"/>
      <c r="D28" s="48"/>
      <c r="E28" s="48"/>
      <c r="F28" s="49"/>
    </row>
    <row r="29" spans="1:6" ht="25.5" customHeight="1">
      <c r="A29" s="17"/>
      <c r="B29" s="17"/>
      <c r="C29" s="47"/>
      <c r="D29" s="48"/>
      <c r="E29" s="48"/>
      <c r="F29" s="49"/>
    </row>
    <row r="30" spans="1:10" s="7" customFormat="1" ht="16.5" customHeight="1">
      <c r="A30" s="18" t="s">
        <v>82</v>
      </c>
      <c r="B30" s="18" t="s">
        <v>83</v>
      </c>
      <c r="C30" s="46"/>
      <c r="D30" s="46"/>
      <c r="E30" s="46"/>
      <c r="F30" s="46"/>
      <c r="G30" s="46"/>
      <c r="H30" s="27"/>
      <c r="I30" s="27"/>
      <c r="J30" s="27"/>
    </row>
    <row r="31" spans="1:10" s="7" customFormat="1" ht="16.5" customHeight="1">
      <c r="A31" s="20" t="s">
        <v>84</v>
      </c>
      <c r="B31" s="82" t="s">
        <v>37</v>
      </c>
      <c r="C31" s="83"/>
      <c r="D31" s="83"/>
      <c r="E31" s="83"/>
      <c r="F31" s="83"/>
      <c r="G31" s="83"/>
      <c r="H31" s="83"/>
      <c r="I31" s="83"/>
      <c r="J31" s="83"/>
    </row>
    <row r="32" spans="1:10" s="7" customFormat="1" ht="16.5" customHeight="1">
      <c r="A32" s="28"/>
      <c r="B32" s="84" t="s">
        <v>85</v>
      </c>
      <c r="C32" s="85"/>
      <c r="D32" s="85"/>
      <c r="E32" s="85"/>
      <c r="F32" s="85"/>
      <c r="G32" s="85"/>
      <c r="H32" s="85"/>
      <c r="I32" s="85"/>
      <c r="J32" s="85"/>
    </row>
    <row r="33" spans="1:10" s="7" customFormat="1" ht="16.5" customHeight="1">
      <c r="A33" s="62"/>
      <c r="B33" s="62" t="s">
        <v>86</v>
      </c>
      <c r="C33" s="62"/>
      <c r="D33" s="62"/>
      <c r="E33" s="29"/>
      <c r="F33" s="29"/>
      <c r="G33" s="29"/>
      <c r="H33" s="30"/>
      <c r="I33" s="30"/>
      <c r="J33" s="30"/>
    </row>
    <row r="34" spans="1:7" s="7" customFormat="1" ht="16.5" customHeight="1">
      <c r="A34" s="20" t="s">
        <v>88</v>
      </c>
      <c r="B34" s="62"/>
      <c r="C34" s="22"/>
      <c r="D34" s="22"/>
      <c r="E34" s="22"/>
      <c r="F34" s="22"/>
      <c r="G34" s="22"/>
    </row>
    <row r="35" spans="1:7" s="7" customFormat="1" ht="16.5">
      <c r="A35" s="19"/>
      <c r="B35" s="19"/>
      <c r="C35" s="50"/>
      <c r="D35" s="50"/>
      <c r="E35" s="50"/>
      <c r="F35" s="50"/>
      <c r="G35" s="51"/>
    </row>
    <row r="36" spans="1:7" ht="15.75">
      <c r="A36" s="23"/>
      <c r="B36" s="23"/>
      <c r="C36" s="52"/>
      <c r="D36" s="52"/>
      <c r="E36" s="52"/>
      <c r="F36" s="52"/>
      <c r="G36" s="52"/>
    </row>
    <row r="37" spans="1:7" ht="15.75">
      <c r="A37" s="23"/>
      <c r="B37" s="23"/>
      <c r="C37" s="52"/>
      <c r="D37" s="52"/>
      <c r="E37" s="52"/>
      <c r="F37" s="52"/>
      <c r="G37" s="52"/>
    </row>
    <row r="38" spans="1:7" ht="15.75">
      <c r="A38" s="23"/>
      <c r="B38" s="23"/>
      <c r="C38" s="52"/>
      <c r="D38" s="52"/>
      <c r="E38" s="52"/>
      <c r="F38" s="52"/>
      <c r="G38" s="52"/>
    </row>
    <row r="39" spans="1:7" ht="15.75">
      <c r="A39" s="23"/>
      <c r="B39" s="23"/>
      <c r="C39" s="52"/>
      <c r="D39" s="52"/>
      <c r="E39" s="52"/>
      <c r="F39" s="52"/>
      <c r="G39" s="52"/>
    </row>
  </sheetData>
  <sheetProtection/>
  <mergeCells count="28">
    <mergeCell ref="A3:G3"/>
    <mergeCell ref="C5:F5"/>
    <mergeCell ref="A6:B6"/>
    <mergeCell ref="E6:F6"/>
    <mergeCell ref="A7:B7"/>
    <mergeCell ref="E7:F7"/>
    <mergeCell ref="A8:B8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A23:B23"/>
    <mergeCell ref="E23:F23"/>
    <mergeCell ref="B31:J31"/>
    <mergeCell ref="B32:J32"/>
    <mergeCell ref="E19:F19"/>
    <mergeCell ref="E20:F20"/>
    <mergeCell ref="A21:B21"/>
    <mergeCell ref="E21:F21"/>
    <mergeCell ref="A22:B22"/>
    <mergeCell ref="E22:F22"/>
  </mergeCells>
  <printOptions horizontalCentered="1"/>
  <pageMargins left="0.1968503937007874" right="0.03937007874015748" top="0.7874015748031497" bottom="0.3937007874015748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自來水供水普及率</dc:title>
  <dc:subject>自來水供水普及率</dc:subject>
  <dc:creator>wra</dc:creator>
  <cp:keywords>統計</cp:keywords>
  <dc:description>自來水供水普及率</dc:description>
  <cp:lastModifiedBy>主計室三科張雅媛</cp:lastModifiedBy>
  <cp:lastPrinted>2018-05-08T01:45:18Z</cp:lastPrinted>
  <dcterms:created xsi:type="dcterms:W3CDTF">2002-02-21T01:41:35Z</dcterms:created>
  <dcterms:modified xsi:type="dcterms:W3CDTF">2018-05-08T01:47:15Z</dcterms:modified>
  <cp:category>IRZ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-1668094558</vt:i4>
  </property>
  <property fmtid="{D5CDD505-2E9C-101B-9397-08002B2CF9AE}" pid="3" name="_EmailSubject">
    <vt:lpwstr>普及率</vt:lpwstr>
  </property>
  <property fmtid="{D5CDD505-2E9C-101B-9397-08002B2CF9AE}" pid="4" name="_AuthorEmail">
    <vt:lpwstr>A120400@MS1.WRA.GOV.TW</vt:lpwstr>
  </property>
  <property fmtid="{D5CDD505-2E9C-101B-9397-08002B2CF9AE}" pid="5" name="_AuthorEmailDisplayName">
    <vt:lpwstr>玉春</vt:lpwstr>
  </property>
  <property fmtid="{D5CDD505-2E9C-101B-9397-08002B2CF9AE}" pid="6" name="_ReviewingToolsShownOnce">
    <vt:lpwstr/>
  </property>
</Properties>
</file>