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8" windowWidth="22056" windowHeight="8652"/>
  </bookViews>
  <sheets>
    <sheet name="106 (修2)" sheetId="1" r:id="rId1"/>
  </sheets>
  <definedNames>
    <definedName name="_xlnm._FilterDatabase" localSheetId="0" hidden="1">'106 (修2)'!$A$5:$P$146</definedName>
    <definedName name="_xlnm.Print_Area" localSheetId="0">'106 (修2)'!$A$1:$O$154</definedName>
    <definedName name="_xlnm.Print_Titles" localSheetId="0">'106 (修2)'!$1:$5</definedName>
  </definedNames>
  <calcPr calcId="145621"/>
</workbook>
</file>

<file path=xl/calcChain.xml><?xml version="1.0" encoding="utf-8"?>
<calcChain xmlns="http://schemas.openxmlformats.org/spreadsheetml/2006/main">
  <c r="O138" i="1" l="1"/>
  <c r="N138" i="1"/>
  <c r="M138" i="1"/>
  <c r="L138" i="1"/>
  <c r="K138" i="1"/>
  <c r="J138" i="1"/>
  <c r="I138" i="1"/>
  <c r="H138" i="1"/>
  <c r="G138" i="1"/>
  <c r="F138" i="1"/>
  <c r="E138" i="1"/>
  <c r="D138" i="1"/>
  <c r="C138" i="1"/>
  <c r="O132" i="1"/>
  <c r="N132" i="1"/>
  <c r="M132" i="1"/>
  <c r="L132" i="1"/>
  <c r="K132" i="1"/>
  <c r="J132" i="1"/>
  <c r="I132" i="1"/>
  <c r="H132" i="1"/>
  <c r="G132" i="1"/>
  <c r="F132" i="1"/>
  <c r="E132" i="1"/>
  <c r="D132" i="1"/>
  <c r="C132" i="1"/>
  <c r="O126" i="1"/>
  <c r="N126" i="1"/>
  <c r="M126" i="1"/>
  <c r="L126" i="1"/>
  <c r="K126" i="1"/>
  <c r="J126" i="1"/>
  <c r="I126" i="1"/>
  <c r="H126" i="1"/>
  <c r="G126" i="1"/>
  <c r="F126" i="1"/>
  <c r="E126" i="1"/>
  <c r="D126" i="1"/>
  <c r="C126" i="1"/>
  <c r="O120" i="1"/>
  <c r="N120" i="1"/>
  <c r="M120" i="1"/>
  <c r="L120" i="1"/>
  <c r="K120" i="1"/>
  <c r="J120" i="1"/>
  <c r="I120" i="1"/>
  <c r="H120" i="1"/>
  <c r="G120" i="1"/>
  <c r="F120" i="1"/>
  <c r="E120" i="1"/>
  <c r="D120" i="1"/>
  <c r="C120" i="1"/>
  <c r="O114" i="1"/>
  <c r="N114" i="1"/>
  <c r="M114" i="1"/>
  <c r="L114" i="1"/>
  <c r="K114" i="1"/>
  <c r="J114" i="1"/>
  <c r="I114" i="1"/>
  <c r="H114" i="1"/>
  <c r="G114" i="1"/>
  <c r="F114" i="1"/>
  <c r="E114" i="1"/>
  <c r="D114" i="1"/>
  <c r="C114" i="1"/>
  <c r="O108" i="1"/>
  <c r="N108" i="1"/>
  <c r="M108" i="1"/>
  <c r="L108" i="1"/>
  <c r="K108" i="1"/>
  <c r="J108" i="1"/>
  <c r="I108" i="1"/>
  <c r="H108" i="1"/>
  <c r="G108" i="1"/>
  <c r="F108" i="1"/>
  <c r="E108" i="1"/>
  <c r="D108" i="1"/>
  <c r="C108" i="1"/>
  <c r="O102" i="1"/>
  <c r="N102" i="1"/>
  <c r="M102" i="1"/>
  <c r="L102" i="1"/>
  <c r="K102" i="1"/>
  <c r="J102" i="1"/>
  <c r="I102" i="1"/>
  <c r="H102" i="1"/>
  <c r="G102" i="1"/>
  <c r="F102" i="1"/>
  <c r="E102" i="1"/>
  <c r="D102" i="1"/>
  <c r="C102" i="1"/>
  <c r="O96" i="1"/>
  <c r="N96" i="1"/>
  <c r="M96" i="1"/>
  <c r="L96" i="1"/>
  <c r="K96" i="1"/>
  <c r="J96" i="1"/>
  <c r="I96" i="1"/>
  <c r="H96" i="1"/>
  <c r="G96" i="1"/>
  <c r="F96" i="1"/>
  <c r="E96" i="1"/>
  <c r="D96" i="1"/>
  <c r="C96" i="1"/>
  <c r="O90" i="1"/>
  <c r="N90" i="1"/>
  <c r="M90" i="1"/>
  <c r="L90" i="1"/>
  <c r="K90" i="1"/>
  <c r="J90" i="1"/>
  <c r="I90" i="1"/>
  <c r="H90" i="1"/>
  <c r="G90" i="1"/>
  <c r="F90" i="1"/>
  <c r="E90" i="1"/>
  <c r="D90" i="1"/>
  <c r="C90" i="1"/>
  <c r="O84" i="1"/>
  <c r="N84" i="1"/>
  <c r="M84" i="1"/>
  <c r="L84" i="1"/>
  <c r="K84" i="1"/>
  <c r="J84" i="1"/>
  <c r="I84" i="1"/>
  <c r="H84" i="1"/>
  <c r="G84" i="1"/>
  <c r="F84" i="1"/>
  <c r="E84" i="1"/>
  <c r="D84" i="1"/>
  <c r="C84" i="1"/>
  <c r="O78" i="1"/>
  <c r="N78" i="1"/>
  <c r="M78" i="1"/>
  <c r="L78" i="1"/>
  <c r="K78" i="1"/>
  <c r="J78" i="1"/>
  <c r="I78" i="1"/>
  <c r="H78" i="1"/>
  <c r="G78" i="1"/>
  <c r="F78" i="1"/>
  <c r="E78" i="1"/>
  <c r="D78" i="1"/>
  <c r="C78" i="1"/>
  <c r="O72" i="1"/>
  <c r="N72" i="1"/>
  <c r="M72" i="1"/>
  <c r="L72" i="1"/>
  <c r="K72" i="1"/>
  <c r="J72" i="1"/>
  <c r="I72" i="1"/>
  <c r="H72" i="1"/>
  <c r="G72" i="1"/>
  <c r="F72" i="1"/>
  <c r="E72" i="1"/>
  <c r="D72" i="1"/>
  <c r="C72" i="1"/>
  <c r="O66" i="1"/>
  <c r="N66" i="1"/>
  <c r="M66" i="1"/>
  <c r="L66" i="1"/>
  <c r="K66" i="1"/>
  <c r="J66" i="1"/>
  <c r="I66" i="1"/>
  <c r="H66" i="1"/>
  <c r="G66" i="1"/>
  <c r="F66" i="1"/>
  <c r="E66" i="1"/>
  <c r="D66" i="1"/>
  <c r="C66" i="1"/>
  <c r="O60" i="1"/>
  <c r="N60" i="1"/>
  <c r="M60" i="1"/>
  <c r="L60" i="1"/>
  <c r="K60" i="1"/>
  <c r="J60" i="1"/>
  <c r="I60" i="1"/>
  <c r="H60" i="1"/>
  <c r="G60" i="1"/>
  <c r="F60" i="1"/>
  <c r="E60" i="1"/>
  <c r="D60" i="1"/>
  <c r="C60" i="1"/>
  <c r="O54" i="1"/>
  <c r="N54" i="1"/>
  <c r="M54" i="1"/>
  <c r="L54" i="1"/>
  <c r="K54" i="1"/>
  <c r="J54" i="1"/>
  <c r="I54" i="1"/>
  <c r="H54" i="1"/>
  <c r="G54" i="1"/>
  <c r="F54" i="1"/>
  <c r="E54" i="1"/>
  <c r="D54" i="1"/>
  <c r="C54" i="1"/>
  <c r="O48" i="1"/>
  <c r="N48" i="1"/>
  <c r="M48" i="1"/>
  <c r="L48" i="1"/>
  <c r="K48" i="1"/>
  <c r="J48" i="1"/>
  <c r="I48" i="1"/>
  <c r="H48" i="1"/>
  <c r="G48" i="1"/>
  <c r="F48" i="1"/>
  <c r="E48" i="1"/>
  <c r="D48" i="1"/>
  <c r="C48" i="1"/>
  <c r="O42" i="1"/>
  <c r="N42" i="1"/>
  <c r="M42" i="1"/>
  <c r="L42" i="1"/>
  <c r="K42" i="1"/>
  <c r="J42" i="1"/>
  <c r="I42" i="1"/>
  <c r="H42" i="1"/>
  <c r="G42" i="1"/>
  <c r="F42" i="1"/>
  <c r="E42" i="1"/>
  <c r="D42" i="1"/>
  <c r="C42" i="1"/>
  <c r="O36" i="1"/>
  <c r="N36" i="1"/>
  <c r="M36" i="1"/>
  <c r="L36" i="1"/>
  <c r="K36" i="1"/>
  <c r="J36" i="1"/>
  <c r="I36" i="1"/>
  <c r="H36" i="1"/>
  <c r="G36" i="1"/>
  <c r="F36" i="1"/>
  <c r="E36" i="1"/>
  <c r="D36" i="1"/>
  <c r="C36" i="1"/>
  <c r="O30" i="1"/>
  <c r="N30" i="1"/>
  <c r="M30" i="1"/>
  <c r="L30" i="1"/>
  <c r="K30" i="1"/>
  <c r="J30" i="1"/>
  <c r="I30" i="1"/>
  <c r="H30" i="1"/>
  <c r="G30" i="1"/>
  <c r="F30" i="1"/>
  <c r="E30" i="1"/>
  <c r="D30" i="1"/>
  <c r="C30" i="1"/>
  <c r="O24" i="1"/>
  <c r="N24" i="1"/>
  <c r="M24" i="1"/>
  <c r="L24" i="1"/>
  <c r="K24" i="1"/>
  <c r="J24" i="1"/>
  <c r="I24" i="1"/>
  <c r="H24" i="1"/>
  <c r="G24" i="1"/>
  <c r="F24" i="1"/>
  <c r="E24" i="1"/>
  <c r="D24" i="1"/>
  <c r="C24" i="1"/>
  <c r="O18" i="1"/>
  <c r="N18" i="1"/>
  <c r="M18" i="1"/>
  <c r="L18" i="1"/>
  <c r="K18" i="1"/>
  <c r="J18" i="1"/>
  <c r="I18" i="1"/>
  <c r="H18" i="1"/>
  <c r="G18" i="1"/>
  <c r="F18" i="1"/>
  <c r="E18" i="1"/>
  <c r="D18" i="1"/>
  <c r="C18" i="1"/>
  <c r="O12" i="1"/>
  <c r="N12" i="1"/>
  <c r="M12" i="1"/>
  <c r="L12" i="1"/>
  <c r="K12" i="1"/>
  <c r="J12" i="1"/>
  <c r="I12" i="1"/>
  <c r="H12" i="1"/>
  <c r="G12" i="1"/>
  <c r="F12" i="1"/>
  <c r="E12" i="1"/>
  <c r="D12" i="1"/>
  <c r="C12" i="1"/>
  <c r="C11" i="1"/>
  <c r="C10" i="1"/>
  <c r="C9" i="1"/>
  <c r="C8" i="1"/>
  <c r="C7" i="1"/>
  <c r="C6" i="1" s="1"/>
  <c r="O6" i="1"/>
  <c r="N6" i="1"/>
  <c r="M6" i="1"/>
  <c r="L6" i="1"/>
  <c r="K6" i="1"/>
  <c r="J6" i="1"/>
  <c r="I6" i="1"/>
  <c r="H6" i="1"/>
  <c r="G6" i="1"/>
  <c r="F6" i="1"/>
  <c r="E6" i="1"/>
  <c r="D6" i="1"/>
</calcChain>
</file>

<file path=xl/sharedStrings.xml><?xml version="1.0" encoding="utf-8"?>
<sst xmlns="http://schemas.openxmlformats.org/spreadsheetml/2006/main" count="202" uniqueCount="69">
  <si>
    <t>公開類</t>
    <phoneticPr fontId="3" type="noConversion"/>
  </si>
  <si>
    <r>
      <rPr>
        <sz val="12"/>
        <rFont val="標楷體"/>
        <family val="4"/>
        <charset val="136"/>
      </rPr>
      <t>編製機關</t>
    </r>
  </si>
  <si>
    <r>
      <rPr>
        <sz val="12"/>
        <rFont val="標楷體"/>
        <family val="4"/>
        <charset val="136"/>
      </rPr>
      <t>經濟部水利署</t>
    </r>
    <phoneticPr fontId="3" type="noConversion"/>
  </si>
  <si>
    <t>年  報</t>
    <phoneticPr fontId="3" type="noConversion"/>
  </si>
  <si>
    <t xml:space="preserve">次年3月底前編報     </t>
    <phoneticPr fontId="3" type="noConversion"/>
  </si>
  <si>
    <r>
      <rPr>
        <sz val="12"/>
        <rFont val="標楷體"/>
        <family val="4"/>
        <charset val="136"/>
      </rPr>
      <t>表</t>
    </r>
    <r>
      <rPr>
        <sz val="12"/>
        <rFont val="Times New Roman"/>
        <family val="1"/>
      </rPr>
      <t xml:space="preserve">    </t>
    </r>
    <r>
      <rPr>
        <sz val="12"/>
        <rFont val="標楷體"/>
        <family val="4"/>
        <charset val="136"/>
      </rPr>
      <t>號</t>
    </r>
  </si>
  <si>
    <t>1152-03-04</t>
    <phoneticPr fontId="3" type="noConversion"/>
  </si>
  <si>
    <r>
      <t xml:space="preserve">一般水權登記引用水量─地下水(本表共4頁)(修正表)　 　 </t>
    </r>
    <r>
      <rPr>
        <sz val="32"/>
        <rFont val="標楷體"/>
        <family val="4"/>
        <charset val="136"/>
      </rPr>
      <t>　 　 　 　 　 　 　 　 　 　 　　</t>
    </r>
    <phoneticPr fontId="3" type="noConversion"/>
  </si>
  <si>
    <t>　　</t>
  </si>
  <si>
    <r>
      <rPr>
        <sz val="12"/>
        <rFont val="標楷體"/>
        <family val="4"/>
        <charset val="136"/>
      </rPr>
      <t>中</t>
    </r>
    <r>
      <rPr>
        <sz val="12"/>
        <rFont val="Times New Roman"/>
        <family val="1"/>
      </rPr>
      <t xml:space="preserve"> </t>
    </r>
    <r>
      <rPr>
        <sz val="12"/>
        <rFont val="標楷體"/>
        <family val="4"/>
        <charset val="136"/>
      </rPr>
      <t>華</t>
    </r>
    <r>
      <rPr>
        <sz val="12"/>
        <rFont val="Times New Roman"/>
        <family val="1"/>
      </rPr>
      <t xml:space="preserve"> </t>
    </r>
    <r>
      <rPr>
        <sz val="12"/>
        <rFont val="標楷體"/>
        <family val="4"/>
        <charset val="136"/>
      </rPr>
      <t>民</t>
    </r>
    <r>
      <rPr>
        <sz val="12"/>
        <rFont val="Times New Roman"/>
        <family val="1"/>
      </rPr>
      <t xml:space="preserve"> </t>
    </r>
    <r>
      <rPr>
        <sz val="12"/>
        <rFont val="標楷體"/>
        <family val="4"/>
        <charset val="136"/>
      </rPr>
      <t>國</t>
    </r>
    <r>
      <rPr>
        <sz val="12"/>
        <rFont val="Times New Roman"/>
        <family val="1"/>
      </rPr>
      <t xml:space="preserve">  106</t>
    </r>
    <r>
      <rPr>
        <sz val="12"/>
        <rFont val="標楷體"/>
        <family val="4"/>
        <charset val="136"/>
      </rPr>
      <t>年</t>
    </r>
    <phoneticPr fontId="3" type="noConversion"/>
  </si>
  <si>
    <r>
      <rPr>
        <sz val="12"/>
        <rFont val="標楷體"/>
        <family val="4"/>
        <charset val="136"/>
      </rPr>
      <t>單位：千立方公尺</t>
    </r>
    <phoneticPr fontId="3" type="noConversion"/>
  </si>
  <si>
    <t>地區別</t>
    <phoneticPr fontId="3" type="noConversion"/>
  </si>
  <si>
    <t>用水標的別</t>
    <phoneticPr fontId="3" type="noConversion"/>
  </si>
  <si>
    <t>總計</t>
    <phoneticPr fontId="3" type="noConversion"/>
  </si>
  <si>
    <t>1月</t>
    <phoneticPr fontId="3" type="noConversion"/>
  </si>
  <si>
    <t>2月</t>
    <phoneticPr fontId="3" type="noConversion"/>
  </si>
  <si>
    <t>3月</t>
    <phoneticPr fontId="3" type="noConversion"/>
  </si>
  <si>
    <t>4月</t>
    <phoneticPr fontId="3" type="noConversion"/>
  </si>
  <si>
    <t>5月</t>
    <phoneticPr fontId="3" type="noConversion"/>
  </si>
  <si>
    <t>6月</t>
    <phoneticPr fontId="3" type="noConversion"/>
  </si>
  <si>
    <t>7月</t>
    <phoneticPr fontId="3" type="noConversion"/>
  </si>
  <si>
    <t>8月</t>
    <phoneticPr fontId="3" type="noConversion"/>
  </si>
  <si>
    <t>9月</t>
    <phoneticPr fontId="3" type="noConversion"/>
  </si>
  <si>
    <t>10
月</t>
    <phoneticPr fontId="3" type="noConversion"/>
  </si>
  <si>
    <t>11
月</t>
    <phoneticPr fontId="3" type="noConversion"/>
  </si>
  <si>
    <t>12
月</t>
    <phoneticPr fontId="3" type="noConversion"/>
  </si>
  <si>
    <t>總計</t>
  </si>
  <si>
    <t>家用及公共給水</t>
  </si>
  <si>
    <t>農業用水</t>
  </si>
  <si>
    <t>水力用水</t>
  </si>
  <si>
    <t>工業用水</t>
  </si>
  <si>
    <t>其他用途</t>
  </si>
  <si>
    <t>計</t>
  </si>
  <si>
    <t>新北市政府</t>
    <phoneticPr fontId="3" type="noConversion"/>
  </si>
  <si>
    <t>臺北市政府</t>
    <phoneticPr fontId="3" type="noConversion"/>
  </si>
  <si>
    <t xml:space="preserve">桃園市政府 </t>
  </si>
  <si>
    <t>臺中市政府</t>
  </si>
  <si>
    <t>臺南市政府</t>
  </si>
  <si>
    <t>高雄市政府</t>
  </si>
  <si>
    <t>宜蘭縣政府</t>
    <phoneticPr fontId="3" type="noConversion"/>
  </si>
  <si>
    <t>新竹縣政府</t>
    <phoneticPr fontId="3" type="noConversion"/>
  </si>
  <si>
    <t>苗栗縣政府</t>
    <phoneticPr fontId="3" type="noConversion"/>
  </si>
  <si>
    <t>彰化縣政府</t>
    <phoneticPr fontId="3" type="noConversion"/>
  </si>
  <si>
    <t>南投縣政府</t>
  </si>
  <si>
    <t>雲林縣政府</t>
    <phoneticPr fontId="3" type="noConversion"/>
  </si>
  <si>
    <t>嘉義縣政府</t>
    <phoneticPr fontId="3" type="noConversion"/>
  </si>
  <si>
    <t xml:space="preserve">屏東縣政府 </t>
  </si>
  <si>
    <t xml:space="preserve">臺東縣政府 </t>
  </si>
  <si>
    <t>花蓮縣政府</t>
  </si>
  <si>
    <t>澎湖縣政府</t>
  </si>
  <si>
    <t>基隆市政府</t>
  </si>
  <si>
    <t>新竹市政府</t>
    <phoneticPr fontId="3" type="noConversion"/>
  </si>
  <si>
    <t xml:space="preserve">嘉義市政府 </t>
  </si>
  <si>
    <t xml:space="preserve">金門縣政府 </t>
    <phoneticPr fontId="3" type="noConversion"/>
  </si>
  <si>
    <t xml:space="preserve">連江縣政府 </t>
  </si>
  <si>
    <t xml:space="preserve">填表   </t>
    <phoneticPr fontId="3" type="noConversion"/>
  </si>
  <si>
    <t>審核</t>
    <phoneticPr fontId="3" type="noConversion"/>
  </si>
  <si>
    <r>
      <rPr>
        <sz val="12"/>
        <color indexed="8"/>
        <rFont val="標楷體"/>
        <family val="4"/>
        <charset val="136"/>
      </rPr>
      <t>業務主管人員</t>
    </r>
    <phoneticPr fontId="3" type="noConversion"/>
  </si>
  <si>
    <r>
      <rPr>
        <sz val="12"/>
        <color indexed="8"/>
        <rFont val="標楷體"/>
        <family val="4"/>
        <charset val="136"/>
      </rPr>
      <t>　機關首長</t>
    </r>
    <r>
      <rPr>
        <sz val="12"/>
        <color indexed="8"/>
        <rFont val="Times New Roman"/>
        <family val="1"/>
      </rPr>
      <t xml:space="preserve">                                                                                                </t>
    </r>
    <phoneticPr fontId="3" type="noConversion"/>
  </si>
  <si>
    <r>
      <rPr>
        <sz val="12"/>
        <color indexed="8"/>
        <rFont val="標楷體"/>
        <family val="4"/>
        <charset val="136"/>
      </rPr>
      <t>中華民國</t>
    </r>
    <r>
      <rPr>
        <sz val="12"/>
        <color indexed="8"/>
        <rFont val="Times New Roman"/>
        <family val="1"/>
      </rPr>
      <t xml:space="preserve"> 107</t>
    </r>
    <r>
      <rPr>
        <sz val="12"/>
        <color indexed="8"/>
        <rFont val="標楷體"/>
        <family val="4"/>
        <charset val="136"/>
      </rPr>
      <t>年</t>
    </r>
    <r>
      <rPr>
        <sz val="12"/>
        <color indexed="8"/>
        <rFont val="Times New Roman"/>
        <family val="1"/>
      </rPr>
      <t>4</t>
    </r>
    <r>
      <rPr>
        <sz val="12"/>
        <color indexed="8"/>
        <rFont val="標楷體"/>
        <family val="4"/>
        <charset val="136"/>
      </rPr>
      <t>月</t>
    </r>
    <r>
      <rPr>
        <sz val="12"/>
        <color indexed="8"/>
        <rFont val="Times New Roman"/>
        <family val="1"/>
      </rPr>
      <t>27</t>
    </r>
    <r>
      <rPr>
        <sz val="12"/>
        <color indexed="8"/>
        <rFont val="標楷體"/>
        <family val="4"/>
        <charset val="136"/>
      </rPr>
      <t>日修正</t>
    </r>
    <phoneticPr fontId="3" type="noConversion"/>
  </si>
  <si>
    <t xml:space="preserve">                              </t>
  </si>
  <si>
    <r>
      <rPr>
        <sz val="12"/>
        <color indexed="8"/>
        <rFont val="標楷體"/>
        <family val="4"/>
        <charset val="136"/>
      </rPr>
      <t>主辦統計人員</t>
    </r>
  </si>
  <si>
    <t>資料來源：各直轄市政府、各縣(市)政府。</t>
    <phoneticPr fontId="3" type="noConversion"/>
  </si>
  <si>
    <t>填表說明：1.本表由本署水利行政組編製1式2份，1份送本署主計室，1份自存，並公布於本署網站。</t>
    <phoneticPr fontId="3" type="noConversion"/>
  </si>
  <si>
    <t>　　　　　2.於次年3月底前，由本署建置之全國水權基本資料庫產生，另新北市政府部分由該府提供。</t>
    <phoneticPr fontId="3" type="noConversion"/>
  </si>
  <si>
    <t xml:space="preserve">          3.登記引用水量（千立方公尺）係加總該年內地下水一般水權尚屬有效之各件所登記之各月平均流量（CMS）×每月用水日數×每日用水時數×60×60。</t>
    <phoneticPr fontId="3" type="noConversion"/>
  </si>
  <si>
    <t xml:space="preserve">          4.本表總計與細項和或有不符，係小數點以下採四捨五入所致。</t>
    <phoneticPr fontId="3" type="noConversion"/>
  </si>
  <si>
    <t xml:space="preserve">          5.「0」表示有數字而不及半單位。</t>
    <phoneticPr fontId="3" type="noConversion"/>
  </si>
  <si>
    <t>附    註：新北市政府修正『家用及公共給水』、『農業用水』及『工業用水』欄位1至12月統計數字。</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</si>
</sst>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76" formatCode="0.0000_);[Red]\(0.0000\)"/>
    <numFmt numFmtId="177" formatCode="#,##0_);[Red]\(#,##0\)"/>
  </numFmts>
  <fonts count="31">
    <font>
      <sz val="12"/>
      <name val="新細明體"/>
      <family val="1"/>
      <charset val="136"/>
    </font>
    <font>
      <sz val="12"/>
      <name val="新細明體"/>
      <family val="1"/>
      <charset val="136"/>
    </font>
    <font>
      <sz val="12"/>
      <name val="標楷體"/>
      <family val="4"/>
      <charset val="136"/>
    </font>
    <font>
      <sz val="9"/>
      <name val="新細明體"/>
      <family val="1"/>
      <charset val="136"/>
    </font>
    <font>
      <sz val="12"/>
      <name val="Times New Roman"/>
      <family val="1"/>
    </font>
    <font>
      <vertAlign val="subscript"/>
      <sz val="32"/>
      <name val="標楷體"/>
      <family val="4"/>
      <charset val="136"/>
    </font>
    <font>
      <sz val="32"/>
      <name val="標楷體"/>
      <family val="4"/>
      <charset val="136"/>
    </font>
    <font>
      <sz val="12"/>
      <color theme="1"/>
      <name val="Times New Roman"/>
      <family val="1"/>
    </font>
    <font>
      <sz val="11"/>
      <name val="標楷體"/>
      <family val="4"/>
      <charset val="136"/>
    </font>
    <font>
      <sz val="12"/>
      <color theme="1"/>
      <name val="標楷體"/>
      <family val="4"/>
      <charset val="136"/>
    </font>
    <font>
      <sz val="12"/>
      <color indexed="8"/>
      <name val="標楷體"/>
      <family val="4"/>
      <charset val="136"/>
    </font>
    <font>
      <sz val="12"/>
      <color indexed="8"/>
      <name val="Times New Roman"/>
      <family val="1"/>
    </font>
    <font>
      <sz val="10"/>
      <name val="標楷體"/>
      <family val="4"/>
      <charset val="136"/>
    </font>
    <font>
      <sz val="12"/>
      <color theme="1"/>
      <name val="新細明體"/>
      <family val="1"/>
      <charset val="136"/>
      <scheme val="minor"/>
    </font>
    <font>
      <sz val="12"/>
      <color theme="0"/>
      <name val="新細明體"/>
      <family val="1"/>
      <charset val="136"/>
      <scheme val="minor"/>
    </font>
    <font>
      <sz val="12"/>
      <color rgb="FF000000"/>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b/>
      <sz val="18"/>
      <color theme="3"/>
      <name val="新細明體"/>
      <family val="1"/>
      <charset val="136"/>
      <scheme val="maj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s>
  <cellStyleXfs count="46">
    <xf numFmtId="0" fontId="0" fillId="0" borderId="0"/>
    <xf numFmtId="43" fontId="1" fillId="0" borderId="0" applyFont="0" applyFill="0" applyBorder="0" applyAlignment="0" applyProtection="0"/>
    <xf numFmtId="0" fontId="13" fillId="10"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3" fillId="11" borderId="0" applyNumberFormat="0" applyBorder="0" applyAlignment="0" applyProtection="0">
      <alignment vertical="center"/>
    </xf>
    <xf numFmtId="0" fontId="13" fillId="15" borderId="0" applyNumberFormat="0" applyBorder="0" applyAlignment="0" applyProtection="0">
      <alignment vertical="center"/>
    </xf>
    <xf numFmtId="0" fontId="13" fillId="19"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 fillId="0" borderId="0"/>
    <xf numFmtId="0" fontId="15" fillId="0" borderId="0">
      <alignment vertical="center"/>
    </xf>
    <xf numFmtId="0" fontId="13" fillId="0" borderId="0"/>
    <xf numFmtId="0" fontId="16" fillId="4" borderId="0" applyNumberFormat="0" applyBorder="0" applyAlignment="0" applyProtection="0">
      <alignment vertical="center"/>
    </xf>
    <xf numFmtId="0" fontId="17" fillId="0" borderId="9" applyNumberFormat="0" applyFill="0" applyAlignment="0" applyProtection="0">
      <alignment vertical="center"/>
    </xf>
    <xf numFmtId="0" fontId="18" fillId="2" borderId="0" applyNumberFormat="0" applyBorder="0" applyAlignment="0" applyProtection="0">
      <alignment vertical="center"/>
    </xf>
    <xf numFmtId="0" fontId="19" fillId="6" borderId="4" applyNumberFormat="0" applyAlignment="0" applyProtection="0">
      <alignment vertical="center"/>
    </xf>
    <xf numFmtId="0" fontId="20" fillId="0" borderId="6" applyNumberFormat="0" applyFill="0" applyAlignment="0" applyProtection="0">
      <alignment vertical="center"/>
    </xf>
    <xf numFmtId="0" fontId="13" fillId="8" borderId="8" applyNumberFormat="0" applyFont="0" applyAlignment="0" applyProtection="0">
      <alignment vertical="center"/>
    </xf>
    <xf numFmtId="0" fontId="21" fillId="0" borderId="0" applyNumberFormat="0" applyFill="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22" fillId="0" borderId="1" applyNumberFormat="0" applyFill="0" applyAlignment="0" applyProtection="0">
      <alignment vertical="center"/>
    </xf>
    <xf numFmtId="0" fontId="23" fillId="0" borderId="2" applyNumberFormat="0" applyFill="0" applyAlignment="0" applyProtection="0">
      <alignment vertical="center"/>
    </xf>
    <xf numFmtId="0" fontId="24" fillId="0" borderId="3" applyNumberFormat="0" applyFill="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5" borderId="4" applyNumberFormat="0" applyAlignment="0" applyProtection="0">
      <alignment vertical="center"/>
    </xf>
    <xf numFmtId="0" fontId="27" fillId="6" borderId="5" applyNumberFormat="0" applyAlignment="0" applyProtection="0">
      <alignment vertical="center"/>
    </xf>
    <xf numFmtId="0" fontId="28" fillId="7" borderId="7" applyNumberFormat="0" applyAlignment="0" applyProtection="0">
      <alignment vertical="center"/>
    </xf>
    <xf numFmtId="0" fontId="29" fillId="3" borderId="0" applyNumberFormat="0" applyBorder="0" applyAlignment="0" applyProtection="0">
      <alignment vertical="center"/>
    </xf>
    <xf numFmtId="0" fontId="30" fillId="0" borderId="0" applyNumberFormat="0" applyFill="0" applyBorder="0" applyAlignment="0" applyProtection="0">
      <alignment vertical="center"/>
    </xf>
  </cellStyleXfs>
  <cellXfs count="67">
    <xf numFmtId="0" fontId="0" fillId="0" borderId="0" xfId="0"/>
    <xf numFmtId="41" fontId="2" fillId="0" borderId="10" xfId="0" applyNumberFormat="1" applyFont="1" applyBorder="1" applyAlignment="1">
      <alignment horizontal="center" vertical="center"/>
    </xf>
    <xf numFmtId="41" fontId="2" fillId="0" borderId="0" xfId="0" applyNumberFormat="1" applyFont="1" applyBorder="1" applyAlignment="1">
      <alignment horizontal="left" vertical="center"/>
    </xf>
    <xf numFmtId="176" fontId="4" fillId="0" borderId="0" xfId="0" applyNumberFormat="1" applyFont="1" applyFill="1" applyAlignment="1">
      <alignment vertical="center"/>
    </xf>
    <xf numFmtId="176" fontId="4" fillId="0" borderId="0" xfId="0" applyNumberFormat="1" applyFont="1" applyFill="1"/>
    <xf numFmtId="176" fontId="4" fillId="0" borderId="11" xfId="0"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xf numFmtId="41" fontId="2" fillId="0" borderId="15" xfId="0" applyNumberFormat="1" applyFont="1" applyBorder="1" applyAlignment="1">
      <alignment horizontal="left" vertical="center"/>
    </xf>
    <xf numFmtId="176" fontId="4" fillId="0" borderId="15" xfId="0" applyNumberFormat="1" applyFont="1" applyFill="1" applyBorder="1" applyAlignment="1">
      <alignment vertical="center"/>
    </xf>
    <xf numFmtId="176" fontId="4" fillId="0" borderId="15" xfId="0" applyNumberFormat="1" applyFont="1" applyFill="1" applyBorder="1"/>
    <xf numFmtId="176" fontId="4" fillId="0" borderId="15" xfId="0" applyNumberFormat="1"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xf>
    <xf numFmtId="0" fontId="2" fillId="0" borderId="15" xfId="0" applyFont="1" applyBorder="1" applyAlignment="1">
      <alignment horizontal="centerContinuous"/>
    </xf>
    <xf numFmtId="0" fontId="2" fillId="0" borderId="15" xfId="0" applyFont="1" applyBorder="1" applyAlignment="1">
      <alignment horizontal="left"/>
    </xf>
    <xf numFmtId="176" fontId="4" fillId="0" borderId="15" xfId="0" applyNumberFormat="1" applyFont="1" applyFill="1" applyBorder="1" applyAlignment="1">
      <alignment horizontal="center"/>
    </xf>
    <xf numFmtId="41" fontId="2" fillId="0" borderId="14" xfId="0" applyNumberFormat="1" applyFont="1" applyBorder="1" applyAlignment="1">
      <alignment horizontal="center" vertical="center"/>
    </xf>
    <xf numFmtId="41" fontId="2" fillId="0" borderId="14" xfId="0" applyNumberFormat="1" applyFont="1" applyBorder="1" applyAlignment="1">
      <alignment horizontal="left" vertical="center"/>
    </xf>
    <xf numFmtId="41" fontId="2" fillId="0" borderId="17" xfId="0" applyNumberFormat="1" applyFont="1" applyFill="1" applyBorder="1" applyAlignment="1">
      <alignment horizontal="center" vertical="center"/>
    </xf>
    <xf numFmtId="41" fontId="2" fillId="0" borderId="18" xfId="0" applyNumberFormat="1"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19" xfId="0" applyFont="1" applyBorder="1" applyAlignment="1">
      <alignment horizontal="left"/>
    </xf>
    <xf numFmtId="41" fontId="7" fillId="0" borderId="16" xfId="1" applyNumberFormat="1" applyFont="1" applyFill="1" applyBorder="1" applyAlignment="1">
      <alignment vertical="center"/>
    </xf>
    <xf numFmtId="177" fontId="8" fillId="33" borderId="0" xfId="0" applyNumberFormat="1" applyFont="1" applyFill="1" applyBorder="1" applyAlignment="1">
      <alignment horizontal="right" vertical="center" shrinkToFit="1"/>
    </xf>
    <xf numFmtId="0" fontId="2" fillId="0" borderId="20" xfId="0" applyFont="1" applyBorder="1" applyAlignment="1">
      <alignment horizontal="left"/>
    </xf>
    <xf numFmtId="41" fontId="7" fillId="0" borderId="0" xfId="1" applyNumberFormat="1" applyFont="1" applyFill="1" applyBorder="1" applyAlignment="1">
      <alignment vertical="center"/>
    </xf>
    <xf numFmtId="0" fontId="2" fillId="0" borderId="15" xfId="0" applyFont="1" applyBorder="1" applyAlignment="1">
      <alignment horizontal="center" vertical="center"/>
    </xf>
    <xf numFmtId="0" fontId="2" fillId="0" borderId="21" xfId="0" applyFont="1" applyBorder="1" applyAlignment="1">
      <alignment horizontal="left"/>
    </xf>
    <xf numFmtId="0" fontId="2" fillId="0" borderId="0" xfId="0" applyFont="1" applyBorder="1" applyAlignment="1">
      <alignment horizontal="center"/>
    </xf>
    <xf numFmtId="41" fontId="7" fillId="0" borderId="22" xfId="1" applyNumberFormat="1" applyFont="1" applyFill="1" applyBorder="1" applyAlignment="1">
      <alignment vertical="center"/>
    </xf>
    <xf numFmtId="0" fontId="2" fillId="0" borderId="0" xfId="0" applyFont="1" applyFill="1" applyBorder="1" applyAlignment="1">
      <alignment horizontal="center"/>
    </xf>
    <xf numFmtId="0" fontId="2" fillId="0" borderId="20" xfId="0" applyFont="1" applyFill="1" applyBorder="1" applyAlignment="1">
      <alignment horizontal="left"/>
    </xf>
    <xf numFmtId="0" fontId="2" fillId="0" borderId="0" xfId="0" applyFont="1" applyFill="1"/>
    <xf numFmtId="0" fontId="2" fillId="0" borderId="23" xfId="0" applyFont="1" applyFill="1" applyBorder="1" applyAlignment="1">
      <alignment horizontal="center"/>
    </xf>
    <xf numFmtId="0" fontId="2" fillId="0" borderId="21" xfId="0" applyFont="1" applyFill="1" applyBorder="1" applyAlignment="1">
      <alignment horizontal="left"/>
    </xf>
    <xf numFmtId="0" fontId="2" fillId="0" borderId="23" xfId="0" applyFont="1" applyBorder="1" applyAlignment="1">
      <alignment horizontal="center"/>
    </xf>
    <xf numFmtId="41" fontId="7" fillId="0" borderId="24" xfId="1" applyNumberFormat="1" applyFont="1" applyFill="1" applyBorder="1" applyAlignment="1">
      <alignment vertical="center"/>
    </xf>
    <xf numFmtId="41" fontId="7" fillId="0" borderId="15" xfId="1" applyNumberFormat="1" applyFont="1" applyFill="1" applyBorder="1" applyAlignment="1">
      <alignment vertical="center"/>
    </xf>
    <xf numFmtId="0" fontId="2" fillId="0" borderId="16" xfId="0" applyFont="1" applyBorder="1" applyAlignment="1">
      <alignment horizontal="center"/>
    </xf>
    <xf numFmtId="0" fontId="9" fillId="0" borderId="0" xfId="0" applyFont="1" applyAlignment="1">
      <alignment horizontal="left"/>
    </xf>
    <xf numFmtId="0" fontId="9" fillId="0" borderId="0" xfId="0" applyFont="1" applyAlignment="1">
      <alignment horizontal="center"/>
    </xf>
    <xf numFmtId="0" fontId="7" fillId="0" borderId="0" xfId="0" applyFont="1" applyFill="1"/>
    <xf numFmtId="0" fontId="7" fillId="0" borderId="0" xfId="0" applyFont="1" applyFill="1" applyAlignment="1">
      <alignment horizontal="left"/>
    </xf>
    <xf numFmtId="0" fontId="7" fillId="0" borderId="0" xfId="0" applyNumberFormat="1" applyFont="1" applyFill="1"/>
    <xf numFmtId="0" fontId="11" fillId="0" borderId="0" xfId="0" applyFont="1" applyFill="1" applyAlignment="1">
      <alignment horizontal="right"/>
    </xf>
    <xf numFmtId="0" fontId="9" fillId="0" borderId="0" xfId="0" applyFont="1"/>
    <xf numFmtId="0" fontId="7" fillId="0" borderId="0" xfId="0" applyFont="1" applyFill="1" applyAlignment="1">
      <alignment horizontal="right"/>
    </xf>
    <xf numFmtId="177" fontId="2" fillId="0" borderId="0" xfId="0" applyNumberFormat="1" applyFont="1" applyBorder="1" applyAlignment="1">
      <alignment horizontal="left"/>
    </xf>
    <xf numFmtId="177" fontId="4" fillId="0" borderId="0" xfId="0" applyNumberFormat="1" applyFont="1" applyFill="1"/>
    <xf numFmtId="177" fontId="4" fillId="0" borderId="0" xfId="0" applyNumberFormat="1" applyFont="1" applyFill="1" applyAlignment="1">
      <alignment horizontal="right"/>
    </xf>
    <xf numFmtId="177" fontId="4" fillId="0" borderId="0" xfId="0" applyNumberFormat="1" applyFont="1" applyFill="1" applyBorder="1" applyAlignment="1">
      <alignment horizontal="left"/>
    </xf>
    <xf numFmtId="177" fontId="2" fillId="0" borderId="0" xfId="0" applyNumberFormat="1" applyFont="1"/>
    <xf numFmtId="177" fontId="2" fillId="0" borderId="0" xfId="0" applyNumberFormat="1" applyFont="1" applyAlignment="1">
      <alignment horizontal="right"/>
    </xf>
    <xf numFmtId="41" fontId="12" fillId="0" borderId="0" xfId="0" applyNumberFormat="1" applyFont="1" applyBorder="1" applyAlignment="1">
      <alignment horizontal="left"/>
    </xf>
    <xf numFmtId="41" fontId="2" fillId="0" borderId="0" xfId="0" applyNumberFormat="1" applyFont="1" applyBorder="1"/>
    <xf numFmtId="176" fontId="4" fillId="0" borderId="0" xfId="0" applyNumberFormat="1" applyFont="1"/>
    <xf numFmtId="41" fontId="2" fillId="0" borderId="0" xfId="0" applyNumberFormat="1" applyFont="1" applyBorder="1" applyAlignment="1">
      <alignment horizontal="left"/>
    </xf>
    <xf numFmtId="176" fontId="4" fillId="0" borderId="10" xfId="0" applyNumberFormat="1" applyFont="1" applyFill="1" applyBorder="1" applyAlignment="1">
      <alignment horizontal="center" vertical="center"/>
    </xf>
    <xf numFmtId="176" fontId="4" fillId="0" borderId="10" xfId="0" applyNumberFormat="1" applyFont="1" applyFill="1" applyBorder="1" applyAlignment="1"/>
    <xf numFmtId="176" fontId="4" fillId="0" borderId="12" xfId="0" applyNumberFormat="1" applyFont="1" applyFill="1" applyBorder="1" applyAlignment="1">
      <alignment horizontal="center" vertical="distributed"/>
    </xf>
    <xf numFmtId="176" fontId="4" fillId="0" borderId="13" xfId="0" applyNumberFormat="1" applyFont="1" applyFill="1" applyBorder="1" applyAlignment="1">
      <alignment horizontal="center" vertical="distributed"/>
    </xf>
    <xf numFmtId="176" fontId="4" fillId="0" borderId="14" xfId="0" applyNumberFormat="1" applyFont="1" applyFill="1" applyBorder="1" applyAlignment="1">
      <alignment horizontal="center" vertical="distributed"/>
    </xf>
    <xf numFmtId="0" fontId="5" fillId="0" borderId="16" xfId="0" applyFont="1" applyBorder="1" applyAlignment="1">
      <alignment horizontal="center" vertical="top" wrapText="1"/>
    </xf>
    <xf numFmtId="176" fontId="4" fillId="0" borderId="15" xfId="0" applyNumberFormat="1" applyFont="1" applyFill="1" applyBorder="1" applyAlignment="1">
      <alignment horizontal="center"/>
    </xf>
    <xf numFmtId="176" fontId="4" fillId="0" borderId="15" xfId="0" applyNumberFormat="1" applyFont="1" applyFill="1" applyBorder="1" applyAlignment="1">
      <alignment horizontal="right"/>
    </xf>
  </cellXfs>
  <cellStyles count="46">
    <cellStyle name="20% - 輔色1 2" xfId="2"/>
    <cellStyle name="20% - 輔色2 2" xfId="3"/>
    <cellStyle name="20% - 輔色3 2" xfId="4"/>
    <cellStyle name="20% - 輔色4 2" xfId="5"/>
    <cellStyle name="20% - 輔色5 2" xfId="6"/>
    <cellStyle name="20% - 輔色6 2" xfId="7"/>
    <cellStyle name="40% - 輔色1 2" xfId="8"/>
    <cellStyle name="40% - 輔色2 2" xfId="9"/>
    <cellStyle name="40% - 輔色3 2" xfId="10"/>
    <cellStyle name="40% - 輔色4 2" xfId="11"/>
    <cellStyle name="40% - 輔色5 2" xfId="12"/>
    <cellStyle name="40% - 輔色6 2" xfId="13"/>
    <cellStyle name="60% - 輔色1 2" xfId="14"/>
    <cellStyle name="60% - 輔色2 2" xfId="15"/>
    <cellStyle name="60% - 輔色3 2" xfId="16"/>
    <cellStyle name="60% - 輔色4 2" xfId="17"/>
    <cellStyle name="60% - 輔色5 2" xfId="18"/>
    <cellStyle name="60% - 輔色6 2" xfId="19"/>
    <cellStyle name="一般" xfId="0" builtinId="0"/>
    <cellStyle name="一般 2" xfId="20"/>
    <cellStyle name="一般 2 2" xfId="21"/>
    <cellStyle name="一般 3" xfId="22"/>
    <cellStyle name="千分位" xfId="1" builtinId="3"/>
    <cellStyle name="中等 2" xfId="23"/>
    <cellStyle name="合計 2" xfId="24"/>
    <cellStyle name="好 2" xfId="25"/>
    <cellStyle name="計算方式 2" xfId="26"/>
    <cellStyle name="連結的儲存格 2" xfId="27"/>
    <cellStyle name="備註 2" xfId="28"/>
    <cellStyle name="說明文字 2" xfId="29"/>
    <cellStyle name="輔色1 2" xfId="30"/>
    <cellStyle name="輔色2 2" xfId="31"/>
    <cellStyle name="輔色3 2" xfId="32"/>
    <cellStyle name="輔色4 2" xfId="33"/>
    <cellStyle name="輔色5 2" xfId="34"/>
    <cellStyle name="輔色6 2" xfId="35"/>
    <cellStyle name="標題 1 2" xfId="36"/>
    <cellStyle name="標題 2 2" xfId="37"/>
    <cellStyle name="標題 3 2" xfId="38"/>
    <cellStyle name="標題 4 2" xfId="39"/>
    <cellStyle name="標題 5" xfId="40"/>
    <cellStyle name="輸入 2" xfId="41"/>
    <cellStyle name="輸出 2" xfId="42"/>
    <cellStyle name="檢查儲存格 2" xfId="43"/>
    <cellStyle name="壞 2" xfId="44"/>
    <cellStyle name="警告文字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304800</xdr:colOff>
      <xdr:row>13</xdr:row>
      <xdr:rowOff>15240</xdr:rowOff>
    </xdr:from>
    <xdr:to>
      <xdr:col>8</xdr:col>
      <xdr:colOff>22860</xdr:colOff>
      <xdr:row>14</xdr:row>
      <xdr:rowOff>38100</xdr:rowOff>
    </xdr:to>
    <xdr:pic>
      <xdr:nvPicPr>
        <xdr:cNvPr id="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0" y="352044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304800</xdr:colOff>
      <xdr:row>11</xdr:row>
      <xdr:rowOff>15240</xdr:rowOff>
    </xdr:from>
    <xdr:to>
      <xdr:col>8</xdr:col>
      <xdr:colOff>22860</xdr:colOff>
      <xdr:row>12</xdr:row>
      <xdr:rowOff>38100</xdr:rowOff>
    </xdr:to>
    <xdr:pic>
      <xdr:nvPicPr>
        <xdr:cNvPr id="3"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0" y="31089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152400</xdr:colOff>
      <xdr:row>7</xdr:row>
      <xdr:rowOff>0</xdr:rowOff>
    </xdr:from>
    <xdr:to>
      <xdr:col>7</xdr:col>
      <xdr:colOff>662940</xdr:colOff>
      <xdr:row>8</xdr:row>
      <xdr:rowOff>22860</xdr:rowOff>
    </xdr:to>
    <xdr:pic>
      <xdr:nvPicPr>
        <xdr:cNvPr id="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22707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144780</xdr:colOff>
      <xdr:row>5</xdr:row>
      <xdr:rowOff>15240</xdr:rowOff>
    </xdr:from>
    <xdr:to>
      <xdr:col>7</xdr:col>
      <xdr:colOff>655320</xdr:colOff>
      <xdr:row>6</xdr:row>
      <xdr:rowOff>38100</xdr:rowOff>
    </xdr:to>
    <xdr:pic>
      <xdr:nvPicPr>
        <xdr:cNvPr id="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8480" y="18745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152400</xdr:colOff>
      <xdr:row>10</xdr:row>
      <xdr:rowOff>198120</xdr:rowOff>
    </xdr:from>
    <xdr:to>
      <xdr:col>9</xdr:col>
      <xdr:colOff>137160</xdr:colOff>
      <xdr:row>12</xdr:row>
      <xdr:rowOff>15240</xdr:rowOff>
    </xdr:to>
    <xdr:pic>
      <xdr:nvPicPr>
        <xdr:cNvPr id="6"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5280" y="30861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160020</xdr:colOff>
      <xdr:row>13</xdr:row>
      <xdr:rowOff>7620</xdr:rowOff>
    </xdr:from>
    <xdr:to>
      <xdr:col>9</xdr:col>
      <xdr:colOff>144780</xdr:colOff>
      <xdr:row>14</xdr:row>
      <xdr:rowOff>30480</xdr:rowOff>
    </xdr:to>
    <xdr:pic>
      <xdr:nvPicPr>
        <xdr:cNvPr id="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2900" y="35128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182880</xdr:colOff>
      <xdr:row>13</xdr:row>
      <xdr:rowOff>7620</xdr:rowOff>
    </xdr:from>
    <xdr:to>
      <xdr:col>10</xdr:col>
      <xdr:colOff>167640</xdr:colOff>
      <xdr:row>14</xdr:row>
      <xdr:rowOff>30480</xdr:rowOff>
    </xdr:to>
    <xdr:pic>
      <xdr:nvPicPr>
        <xdr:cNvPr id="8"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8240" y="35128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175260</xdr:colOff>
      <xdr:row>10</xdr:row>
      <xdr:rowOff>198120</xdr:rowOff>
    </xdr:from>
    <xdr:to>
      <xdr:col>10</xdr:col>
      <xdr:colOff>160020</xdr:colOff>
      <xdr:row>12</xdr:row>
      <xdr:rowOff>15240</xdr:rowOff>
    </xdr:to>
    <xdr:pic>
      <xdr:nvPicPr>
        <xdr:cNvPr id="9"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0620" y="30861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15240</xdr:colOff>
      <xdr:row>7</xdr:row>
      <xdr:rowOff>7620</xdr:rowOff>
    </xdr:from>
    <xdr:to>
      <xdr:col>10</xdr:col>
      <xdr:colOff>0</xdr:colOff>
      <xdr:row>8</xdr:row>
      <xdr:rowOff>30480</xdr:rowOff>
    </xdr:to>
    <xdr:pic>
      <xdr:nvPicPr>
        <xdr:cNvPr id="1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0" y="22783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15240</xdr:colOff>
      <xdr:row>5</xdr:row>
      <xdr:rowOff>7620</xdr:rowOff>
    </xdr:from>
    <xdr:to>
      <xdr:col>10</xdr:col>
      <xdr:colOff>0</xdr:colOff>
      <xdr:row>6</xdr:row>
      <xdr:rowOff>30480</xdr:rowOff>
    </xdr:to>
    <xdr:pic>
      <xdr:nvPicPr>
        <xdr:cNvPr id="11"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0" y="18669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15240</xdr:colOff>
      <xdr:row>5</xdr:row>
      <xdr:rowOff>7620</xdr:rowOff>
    </xdr:from>
    <xdr:to>
      <xdr:col>11</xdr:col>
      <xdr:colOff>0</xdr:colOff>
      <xdr:row>6</xdr:row>
      <xdr:rowOff>30480</xdr:rowOff>
    </xdr:to>
    <xdr:pic>
      <xdr:nvPicPr>
        <xdr:cNvPr id="1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93080" y="18669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xdr:colOff>
      <xdr:row>7</xdr:row>
      <xdr:rowOff>7620</xdr:rowOff>
    </xdr:from>
    <xdr:to>
      <xdr:col>10</xdr:col>
      <xdr:colOff>784860</xdr:colOff>
      <xdr:row>8</xdr:row>
      <xdr:rowOff>30480</xdr:rowOff>
    </xdr:to>
    <xdr:pic>
      <xdr:nvPicPr>
        <xdr:cNvPr id="13"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460" y="22783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129540</xdr:colOff>
      <xdr:row>11</xdr:row>
      <xdr:rowOff>0</xdr:rowOff>
    </xdr:from>
    <xdr:to>
      <xdr:col>11</xdr:col>
      <xdr:colOff>114300</xdr:colOff>
      <xdr:row>12</xdr:row>
      <xdr:rowOff>22860</xdr:rowOff>
    </xdr:to>
    <xdr:pic>
      <xdr:nvPicPr>
        <xdr:cNvPr id="1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7380" y="30937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137160</xdr:colOff>
      <xdr:row>13</xdr:row>
      <xdr:rowOff>7620</xdr:rowOff>
    </xdr:from>
    <xdr:to>
      <xdr:col>11</xdr:col>
      <xdr:colOff>121920</xdr:colOff>
      <xdr:row>14</xdr:row>
      <xdr:rowOff>30480</xdr:rowOff>
    </xdr:to>
    <xdr:pic>
      <xdr:nvPicPr>
        <xdr:cNvPr id="1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128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45720</xdr:colOff>
      <xdr:row>5</xdr:row>
      <xdr:rowOff>0</xdr:rowOff>
    </xdr:from>
    <xdr:to>
      <xdr:col>12</xdr:col>
      <xdr:colOff>30480</xdr:colOff>
      <xdr:row>6</xdr:row>
      <xdr:rowOff>22860</xdr:rowOff>
    </xdr:to>
    <xdr:pic>
      <xdr:nvPicPr>
        <xdr:cNvPr id="16"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6040" y="18592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53340</xdr:colOff>
      <xdr:row>7</xdr:row>
      <xdr:rowOff>0</xdr:rowOff>
    </xdr:from>
    <xdr:to>
      <xdr:col>12</xdr:col>
      <xdr:colOff>38100</xdr:colOff>
      <xdr:row>8</xdr:row>
      <xdr:rowOff>22860</xdr:rowOff>
    </xdr:to>
    <xdr:pic>
      <xdr:nvPicPr>
        <xdr:cNvPr id="1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3660" y="22707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129540</xdr:colOff>
      <xdr:row>10</xdr:row>
      <xdr:rowOff>190500</xdr:rowOff>
    </xdr:from>
    <xdr:to>
      <xdr:col>12</xdr:col>
      <xdr:colOff>114300</xdr:colOff>
      <xdr:row>12</xdr:row>
      <xdr:rowOff>7620</xdr:rowOff>
    </xdr:to>
    <xdr:pic>
      <xdr:nvPicPr>
        <xdr:cNvPr id="18"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99860" y="30784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137160</xdr:colOff>
      <xdr:row>13</xdr:row>
      <xdr:rowOff>7620</xdr:rowOff>
    </xdr:from>
    <xdr:to>
      <xdr:col>12</xdr:col>
      <xdr:colOff>121920</xdr:colOff>
      <xdr:row>14</xdr:row>
      <xdr:rowOff>30480</xdr:rowOff>
    </xdr:to>
    <xdr:pic>
      <xdr:nvPicPr>
        <xdr:cNvPr id="19"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7480" y="35128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22860</xdr:colOff>
      <xdr:row>5</xdr:row>
      <xdr:rowOff>7620</xdr:rowOff>
    </xdr:from>
    <xdr:to>
      <xdr:col>13</xdr:col>
      <xdr:colOff>7620</xdr:colOff>
      <xdr:row>6</xdr:row>
      <xdr:rowOff>30480</xdr:rowOff>
    </xdr:to>
    <xdr:pic>
      <xdr:nvPicPr>
        <xdr:cNvPr id="2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5660" y="18669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15240</xdr:colOff>
      <xdr:row>7</xdr:row>
      <xdr:rowOff>0</xdr:rowOff>
    </xdr:from>
    <xdr:to>
      <xdr:col>13</xdr:col>
      <xdr:colOff>0</xdr:colOff>
      <xdr:row>8</xdr:row>
      <xdr:rowOff>22860</xdr:rowOff>
    </xdr:to>
    <xdr:pic>
      <xdr:nvPicPr>
        <xdr:cNvPr id="21"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8040" y="22707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11</xdr:row>
      <xdr:rowOff>0</xdr:rowOff>
    </xdr:from>
    <xdr:to>
      <xdr:col>13</xdr:col>
      <xdr:colOff>99060</xdr:colOff>
      <xdr:row>12</xdr:row>
      <xdr:rowOff>22860</xdr:rowOff>
    </xdr:to>
    <xdr:pic>
      <xdr:nvPicPr>
        <xdr:cNvPr id="2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7100" y="30937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129540</xdr:colOff>
      <xdr:row>13</xdr:row>
      <xdr:rowOff>0</xdr:rowOff>
    </xdr:from>
    <xdr:to>
      <xdr:col>13</xdr:col>
      <xdr:colOff>114300</xdr:colOff>
      <xdr:row>14</xdr:row>
      <xdr:rowOff>22860</xdr:rowOff>
    </xdr:to>
    <xdr:pic>
      <xdr:nvPicPr>
        <xdr:cNvPr id="23"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92340" y="35052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30480</xdr:colOff>
      <xdr:row>5</xdr:row>
      <xdr:rowOff>7620</xdr:rowOff>
    </xdr:from>
    <xdr:to>
      <xdr:col>14</xdr:col>
      <xdr:colOff>15240</xdr:colOff>
      <xdr:row>6</xdr:row>
      <xdr:rowOff>30480</xdr:rowOff>
    </xdr:to>
    <xdr:pic>
      <xdr:nvPicPr>
        <xdr:cNvPr id="2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5760" y="18669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xdr:colOff>
      <xdr:row>7</xdr:row>
      <xdr:rowOff>7620</xdr:rowOff>
    </xdr:from>
    <xdr:to>
      <xdr:col>14</xdr:col>
      <xdr:colOff>0</xdr:colOff>
      <xdr:row>8</xdr:row>
      <xdr:rowOff>30480</xdr:rowOff>
    </xdr:to>
    <xdr:pic>
      <xdr:nvPicPr>
        <xdr:cNvPr id="2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0520" y="22783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175260</xdr:colOff>
      <xdr:row>11</xdr:row>
      <xdr:rowOff>7620</xdr:rowOff>
    </xdr:from>
    <xdr:to>
      <xdr:col>14</xdr:col>
      <xdr:colOff>160020</xdr:colOff>
      <xdr:row>12</xdr:row>
      <xdr:rowOff>30480</xdr:rowOff>
    </xdr:to>
    <xdr:pic>
      <xdr:nvPicPr>
        <xdr:cNvPr id="26"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0540" y="310134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175260</xdr:colOff>
      <xdr:row>12</xdr:row>
      <xdr:rowOff>198120</xdr:rowOff>
    </xdr:from>
    <xdr:to>
      <xdr:col>14</xdr:col>
      <xdr:colOff>160020</xdr:colOff>
      <xdr:row>14</xdr:row>
      <xdr:rowOff>15240</xdr:rowOff>
    </xdr:to>
    <xdr:pic>
      <xdr:nvPicPr>
        <xdr:cNvPr id="2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0540" y="34975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xdr:colOff>
      <xdr:row>5</xdr:row>
      <xdr:rowOff>7620</xdr:rowOff>
    </xdr:from>
    <xdr:to>
      <xdr:col>15</xdr:col>
      <xdr:colOff>22860</xdr:colOff>
      <xdr:row>6</xdr:row>
      <xdr:rowOff>30480</xdr:rowOff>
    </xdr:to>
    <xdr:pic>
      <xdr:nvPicPr>
        <xdr:cNvPr id="28"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5860" y="18669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xdr:colOff>
      <xdr:row>7</xdr:row>
      <xdr:rowOff>7620</xdr:rowOff>
    </xdr:from>
    <xdr:to>
      <xdr:col>15</xdr:col>
      <xdr:colOff>22860</xdr:colOff>
      <xdr:row>8</xdr:row>
      <xdr:rowOff>30480</xdr:rowOff>
    </xdr:to>
    <xdr:pic>
      <xdr:nvPicPr>
        <xdr:cNvPr id="29"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5860" y="22783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144780</xdr:colOff>
      <xdr:row>11</xdr:row>
      <xdr:rowOff>0</xdr:rowOff>
    </xdr:from>
    <xdr:to>
      <xdr:col>15</xdr:col>
      <xdr:colOff>129540</xdr:colOff>
      <xdr:row>12</xdr:row>
      <xdr:rowOff>22860</xdr:rowOff>
    </xdr:to>
    <xdr:pic>
      <xdr:nvPicPr>
        <xdr:cNvPr id="3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2540" y="30937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167640</xdr:colOff>
      <xdr:row>13</xdr:row>
      <xdr:rowOff>0</xdr:rowOff>
    </xdr:from>
    <xdr:to>
      <xdr:col>15</xdr:col>
      <xdr:colOff>152400</xdr:colOff>
      <xdr:row>14</xdr:row>
      <xdr:rowOff>22860</xdr:rowOff>
    </xdr:to>
    <xdr:pic>
      <xdr:nvPicPr>
        <xdr:cNvPr id="31"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15400" y="35052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38100</xdr:colOff>
      <xdr:row>5</xdr:row>
      <xdr:rowOff>7620</xdr:rowOff>
    </xdr:from>
    <xdr:to>
      <xdr:col>16</xdr:col>
      <xdr:colOff>289560</xdr:colOff>
      <xdr:row>6</xdr:row>
      <xdr:rowOff>30480</xdr:rowOff>
    </xdr:to>
    <xdr:pic>
      <xdr:nvPicPr>
        <xdr:cNvPr id="3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78340" y="18669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38100</xdr:colOff>
      <xdr:row>7</xdr:row>
      <xdr:rowOff>0</xdr:rowOff>
    </xdr:from>
    <xdr:to>
      <xdr:col>16</xdr:col>
      <xdr:colOff>289560</xdr:colOff>
      <xdr:row>8</xdr:row>
      <xdr:rowOff>22860</xdr:rowOff>
    </xdr:to>
    <xdr:pic>
      <xdr:nvPicPr>
        <xdr:cNvPr id="33"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78340" y="22707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11</xdr:row>
      <xdr:rowOff>0</xdr:rowOff>
    </xdr:from>
    <xdr:to>
      <xdr:col>16</xdr:col>
      <xdr:colOff>441960</xdr:colOff>
      <xdr:row>12</xdr:row>
      <xdr:rowOff>22860</xdr:rowOff>
    </xdr:to>
    <xdr:pic>
      <xdr:nvPicPr>
        <xdr:cNvPr id="3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30740" y="30937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198120</xdr:colOff>
      <xdr:row>12</xdr:row>
      <xdr:rowOff>190500</xdr:rowOff>
    </xdr:from>
    <xdr:to>
      <xdr:col>16</xdr:col>
      <xdr:colOff>449580</xdr:colOff>
      <xdr:row>14</xdr:row>
      <xdr:rowOff>7620</xdr:rowOff>
    </xdr:to>
    <xdr:pic>
      <xdr:nvPicPr>
        <xdr:cNvPr id="3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38360" y="34899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15240</xdr:colOff>
      <xdr:row>5</xdr:row>
      <xdr:rowOff>0</xdr:rowOff>
    </xdr:from>
    <xdr:to>
      <xdr:col>17</xdr:col>
      <xdr:colOff>441960</xdr:colOff>
      <xdr:row>6</xdr:row>
      <xdr:rowOff>22860</xdr:rowOff>
    </xdr:to>
    <xdr:pic>
      <xdr:nvPicPr>
        <xdr:cNvPr id="36"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47960" y="18592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30480</xdr:colOff>
      <xdr:row>7</xdr:row>
      <xdr:rowOff>0</xdr:rowOff>
    </xdr:from>
    <xdr:to>
      <xdr:col>17</xdr:col>
      <xdr:colOff>457200</xdr:colOff>
      <xdr:row>8</xdr:row>
      <xdr:rowOff>22860</xdr:rowOff>
    </xdr:to>
    <xdr:pic>
      <xdr:nvPicPr>
        <xdr:cNvPr id="3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63200" y="22707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167640</xdr:colOff>
      <xdr:row>11</xdr:row>
      <xdr:rowOff>0</xdr:rowOff>
    </xdr:from>
    <xdr:to>
      <xdr:col>17</xdr:col>
      <xdr:colOff>594360</xdr:colOff>
      <xdr:row>12</xdr:row>
      <xdr:rowOff>22860</xdr:rowOff>
    </xdr:to>
    <xdr:pic>
      <xdr:nvPicPr>
        <xdr:cNvPr id="38"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00360" y="30937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160020</xdr:colOff>
      <xdr:row>12</xdr:row>
      <xdr:rowOff>198120</xdr:rowOff>
    </xdr:from>
    <xdr:to>
      <xdr:col>17</xdr:col>
      <xdr:colOff>586740</xdr:colOff>
      <xdr:row>14</xdr:row>
      <xdr:rowOff>15240</xdr:rowOff>
    </xdr:to>
    <xdr:pic>
      <xdr:nvPicPr>
        <xdr:cNvPr id="39"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92740" y="34975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38100</xdr:colOff>
      <xdr:row>5</xdr:row>
      <xdr:rowOff>0</xdr:rowOff>
    </xdr:from>
    <xdr:to>
      <xdr:col>19</xdr:col>
      <xdr:colOff>22860</xdr:colOff>
      <xdr:row>6</xdr:row>
      <xdr:rowOff>22860</xdr:rowOff>
    </xdr:to>
    <xdr:pic>
      <xdr:nvPicPr>
        <xdr:cNvPr id="4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63300" y="18592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38100</xdr:colOff>
      <xdr:row>7</xdr:row>
      <xdr:rowOff>7620</xdr:rowOff>
    </xdr:from>
    <xdr:to>
      <xdr:col>19</xdr:col>
      <xdr:colOff>22860</xdr:colOff>
      <xdr:row>8</xdr:row>
      <xdr:rowOff>30480</xdr:rowOff>
    </xdr:to>
    <xdr:pic>
      <xdr:nvPicPr>
        <xdr:cNvPr id="41"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63300" y="22783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160020</xdr:colOff>
      <xdr:row>11</xdr:row>
      <xdr:rowOff>0</xdr:rowOff>
    </xdr:from>
    <xdr:to>
      <xdr:col>19</xdr:col>
      <xdr:colOff>144780</xdr:colOff>
      <xdr:row>12</xdr:row>
      <xdr:rowOff>22860</xdr:rowOff>
    </xdr:to>
    <xdr:pic>
      <xdr:nvPicPr>
        <xdr:cNvPr id="4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85220" y="30937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167640</xdr:colOff>
      <xdr:row>12</xdr:row>
      <xdr:rowOff>198120</xdr:rowOff>
    </xdr:from>
    <xdr:to>
      <xdr:col>19</xdr:col>
      <xdr:colOff>152400</xdr:colOff>
      <xdr:row>14</xdr:row>
      <xdr:rowOff>15240</xdr:rowOff>
    </xdr:to>
    <xdr:pic>
      <xdr:nvPicPr>
        <xdr:cNvPr id="43"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92840" y="34975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xdr:colOff>
      <xdr:row>5</xdr:row>
      <xdr:rowOff>0</xdr:rowOff>
    </xdr:from>
    <xdr:to>
      <xdr:col>20</xdr:col>
      <xdr:colOff>198120</xdr:colOff>
      <xdr:row>6</xdr:row>
      <xdr:rowOff>22860</xdr:rowOff>
    </xdr:to>
    <xdr:pic>
      <xdr:nvPicPr>
        <xdr:cNvPr id="4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55780" y="18592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xdr:colOff>
      <xdr:row>7</xdr:row>
      <xdr:rowOff>7620</xdr:rowOff>
    </xdr:from>
    <xdr:to>
      <xdr:col>20</xdr:col>
      <xdr:colOff>198120</xdr:colOff>
      <xdr:row>8</xdr:row>
      <xdr:rowOff>30480</xdr:rowOff>
    </xdr:to>
    <xdr:pic>
      <xdr:nvPicPr>
        <xdr:cNvPr id="4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55780" y="22783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182880</xdr:colOff>
      <xdr:row>11</xdr:row>
      <xdr:rowOff>0</xdr:rowOff>
    </xdr:from>
    <xdr:to>
      <xdr:col>20</xdr:col>
      <xdr:colOff>342900</xdr:colOff>
      <xdr:row>12</xdr:row>
      <xdr:rowOff>22860</xdr:rowOff>
    </xdr:to>
    <xdr:pic>
      <xdr:nvPicPr>
        <xdr:cNvPr id="46"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00560" y="30937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190500</xdr:colOff>
      <xdr:row>13</xdr:row>
      <xdr:rowOff>0</xdr:rowOff>
    </xdr:from>
    <xdr:to>
      <xdr:col>20</xdr:col>
      <xdr:colOff>350520</xdr:colOff>
      <xdr:row>14</xdr:row>
      <xdr:rowOff>22860</xdr:rowOff>
    </xdr:to>
    <xdr:pic>
      <xdr:nvPicPr>
        <xdr:cNvPr id="4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08180" y="35052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38100</xdr:colOff>
      <xdr:row>5</xdr:row>
      <xdr:rowOff>0</xdr:rowOff>
    </xdr:from>
    <xdr:to>
      <xdr:col>21</xdr:col>
      <xdr:colOff>373380</xdr:colOff>
      <xdr:row>6</xdr:row>
      <xdr:rowOff>22860</xdr:rowOff>
    </xdr:to>
    <xdr:pic>
      <xdr:nvPicPr>
        <xdr:cNvPr id="48"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48260" y="18592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30480</xdr:colOff>
      <xdr:row>7</xdr:row>
      <xdr:rowOff>0</xdr:rowOff>
    </xdr:from>
    <xdr:to>
      <xdr:col>21</xdr:col>
      <xdr:colOff>365760</xdr:colOff>
      <xdr:row>8</xdr:row>
      <xdr:rowOff>22860</xdr:rowOff>
    </xdr:to>
    <xdr:pic>
      <xdr:nvPicPr>
        <xdr:cNvPr id="49"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40640" y="22707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175260</xdr:colOff>
      <xdr:row>11</xdr:row>
      <xdr:rowOff>7620</xdr:rowOff>
    </xdr:from>
    <xdr:to>
      <xdr:col>21</xdr:col>
      <xdr:colOff>510540</xdr:colOff>
      <xdr:row>12</xdr:row>
      <xdr:rowOff>30480</xdr:rowOff>
    </xdr:to>
    <xdr:pic>
      <xdr:nvPicPr>
        <xdr:cNvPr id="5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85420" y="310134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175260</xdr:colOff>
      <xdr:row>13</xdr:row>
      <xdr:rowOff>0</xdr:rowOff>
    </xdr:from>
    <xdr:to>
      <xdr:col>21</xdr:col>
      <xdr:colOff>510540</xdr:colOff>
      <xdr:row>14</xdr:row>
      <xdr:rowOff>22860</xdr:rowOff>
    </xdr:to>
    <xdr:pic>
      <xdr:nvPicPr>
        <xdr:cNvPr id="51"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85420" y="35052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30480</xdr:colOff>
      <xdr:row>6</xdr:row>
      <xdr:rowOff>198120</xdr:rowOff>
    </xdr:from>
    <xdr:to>
      <xdr:col>9</xdr:col>
      <xdr:colOff>15240</xdr:colOff>
      <xdr:row>8</xdr:row>
      <xdr:rowOff>15240</xdr:rowOff>
    </xdr:to>
    <xdr:pic>
      <xdr:nvPicPr>
        <xdr:cNvPr id="5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3360" y="226314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xdr:colOff>
      <xdr:row>5</xdr:row>
      <xdr:rowOff>0</xdr:rowOff>
    </xdr:from>
    <xdr:to>
      <xdr:col>9</xdr:col>
      <xdr:colOff>30480</xdr:colOff>
      <xdr:row>6</xdr:row>
      <xdr:rowOff>22860</xdr:rowOff>
    </xdr:to>
    <xdr:pic>
      <xdr:nvPicPr>
        <xdr:cNvPr id="53"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0" y="18592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304800</xdr:colOff>
      <xdr:row>12</xdr:row>
      <xdr:rowOff>0</xdr:rowOff>
    </xdr:from>
    <xdr:to>
      <xdr:col>8</xdr:col>
      <xdr:colOff>22860</xdr:colOff>
      <xdr:row>13</xdr:row>
      <xdr:rowOff>22860</xdr:rowOff>
    </xdr:to>
    <xdr:pic>
      <xdr:nvPicPr>
        <xdr:cNvPr id="5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0" y="32994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320040</xdr:colOff>
      <xdr:row>15</xdr:row>
      <xdr:rowOff>22860</xdr:rowOff>
    </xdr:from>
    <xdr:to>
      <xdr:col>8</xdr:col>
      <xdr:colOff>38100</xdr:colOff>
      <xdr:row>16</xdr:row>
      <xdr:rowOff>45720</xdr:rowOff>
    </xdr:to>
    <xdr:pic>
      <xdr:nvPicPr>
        <xdr:cNvPr id="5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3740" y="393954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160020</xdr:colOff>
      <xdr:row>12</xdr:row>
      <xdr:rowOff>7620</xdr:rowOff>
    </xdr:from>
    <xdr:to>
      <xdr:col>9</xdr:col>
      <xdr:colOff>144780</xdr:colOff>
      <xdr:row>13</xdr:row>
      <xdr:rowOff>30480</xdr:rowOff>
    </xdr:to>
    <xdr:pic>
      <xdr:nvPicPr>
        <xdr:cNvPr id="56"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2900" y="33070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167640</xdr:colOff>
      <xdr:row>15</xdr:row>
      <xdr:rowOff>7620</xdr:rowOff>
    </xdr:from>
    <xdr:to>
      <xdr:col>9</xdr:col>
      <xdr:colOff>152400</xdr:colOff>
      <xdr:row>16</xdr:row>
      <xdr:rowOff>30480</xdr:rowOff>
    </xdr:to>
    <xdr:pic>
      <xdr:nvPicPr>
        <xdr:cNvPr id="5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0520" y="39243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182880</xdr:colOff>
      <xdr:row>12</xdr:row>
      <xdr:rowOff>0</xdr:rowOff>
    </xdr:from>
    <xdr:to>
      <xdr:col>10</xdr:col>
      <xdr:colOff>167640</xdr:colOff>
      <xdr:row>13</xdr:row>
      <xdr:rowOff>22860</xdr:rowOff>
    </xdr:to>
    <xdr:pic>
      <xdr:nvPicPr>
        <xdr:cNvPr id="58"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8240" y="32994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198120</xdr:colOff>
      <xdr:row>15</xdr:row>
      <xdr:rowOff>0</xdr:rowOff>
    </xdr:from>
    <xdr:to>
      <xdr:col>10</xdr:col>
      <xdr:colOff>182880</xdr:colOff>
      <xdr:row>16</xdr:row>
      <xdr:rowOff>22860</xdr:rowOff>
    </xdr:to>
    <xdr:pic>
      <xdr:nvPicPr>
        <xdr:cNvPr id="59"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3480" y="39166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137160</xdr:colOff>
      <xdr:row>12</xdr:row>
      <xdr:rowOff>7620</xdr:rowOff>
    </xdr:from>
    <xdr:to>
      <xdr:col>11</xdr:col>
      <xdr:colOff>121920</xdr:colOff>
      <xdr:row>13</xdr:row>
      <xdr:rowOff>30480</xdr:rowOff>
    </xdr:to>
    <xdr:pic>
      <xdr:nvPicPr>
        <xdr:cNvPr id="6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3070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144780</xdr:colOff>
      <xdr:row>15</xdr:row>
      <xdr:rowOff>7620</xdr:rowOff>
    </xdr:from>
    <xdr:to>
      <xdr:col>11</xdr:col>
      <xdr:colOff>129540</xdr:colOff>
      <xdr:row>16</xdr:row>
      <xdr:rowOff>30480</xdr:rowOff>
    </xdr:to>
    <xdr:pic>
      <xdr:nvPicPr>
        <xdr:cNvPr id="61"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2620" y="39243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137160</xdr:colOff>
      <xdr:row>12</xdr:row>
      <xdr:rowOff>0</xdr:rowOff>
    </xdr:from>
    <xdr:to>
      <xdr:col>12</xdr:col>
      <xdr:colOff>121920</xdr:colOff>
      <xdr:row>13</xdr:row>
      <xdr:rowOff>22860</xdr:rowOff>
    </xdr:to>
    <xdr:pic>
      <xdr:nvPicPr>
        <xdr:cNvPr id="6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7480" y="32994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152400</xdr:colOff>
      <xdr:row>15</xdr:row>
      <xdr:rowOff>15240</xdr:rowOff>
    </xdr:from>
    <xdr:to>
      <xdr:col>12</xdr:col>
      <xdr:colOff>137160</xdr:colOff>
      <xdr:row>16</xdr:row>
      <xdr:rowOff>38100</xdr:rowOff>
    </xdr:to>
    <xdr:pic>
      <xdr:nvPicPr>
        <xdr:cNvPr id="63"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2720" y="39319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121920</xdr:colOff>
      <xdr:row>12</xdr:row>
      <xdr:rowOff>0</xdr:rowOff>
    </xdr:from>
    <xdr:to>
      <xdr:col>13</xdr:col>
      <xdr:colOff>106680</xdr:colOff>
      <xdr:row>13</xdr:row>
      <xdr:rowOff>22860</xdr:rowOff>
    </xdr:to>
    <xdr:pic>
      <xdr:nvPicPr>
        <xdr:cNvPr id="6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4720" y="32994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152400</xdr:colOff>
      <xdr:row>15</xdr:row>
      <xdr:rowOff>0</xdr:rowOff>
    </xdr:from>
    <xdr:to>
      <xdr:col>13</xdr:col>
      <xdr:colOff>137160</xdr:colOff>
      <xdr:row>16</xdr:row>
      <xdr:rowOff>22860</xdr:rowOff>
    </xdr:to>
    <xdr:pic>
      <xdr:nvPicPr>
        <xdr:cNvPr id="6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00" y="39166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175260</xdr:colOff>
      <xdr:row>12</xdr:row>
      <xdr:rowOff>0</xdr:rowOff>
    </xdr:from>
    <xdr:to>
      <xdr:col>14</xdr:col>
      <xdr:colOff>160020</xdr:colOff>
      <xdr:row>13</xdr:row>
      <xdr:rowOff>22860</xdr:rowOff>
    </xdr:to>
    <xdr:pic>
      <xdr:nvPicPr>
        <xdr:cNvPr id="66"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0540" y="32994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198120</xdr:colOff>
      <xdr:row>15</xdr:row>
      <xdr:rowOff>0</xdr:rowOff>
    </xdr:from>
    <xdr:to>
      <xdr:col>14</xdr:col>
      <xdr:colOff>182880</xdr:colOff>
      <xdr:row>16</xdr:row>
      <xdr:rowOff>22860</xdr:rowOff>
    </xdr:to>
    <xdr:pic>
      <xdr:nvPicPr>
        <xdr:cNvPr id="6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39166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152400</xdr:colOff>
      <xdr:row>12</xdr:row>
      <xdr:rowOff>0</xdr:rowOff>
    </xdr:from>
    <xdr:to>
      <xdr:col>15</xdr:col>
      <xdr:colOff>137160</xdr:colOff>
      <xdr:row>13</xdr:row>
      <xdr:rowOff>22860</xdr:rowOff>
    </xdr:to>
    <xdr:pic>
      <xdr:nvPicPr>
        <xdr:cNvPr id="68"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0160" y="32994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182880</xdr:colOff>
      <xdr:row>15</xdr:row>
      <xdr:rowOff>0</xdr:rowOff>
    </xdr:from>
    <xdr:to>
      <xdr:col>15</xdr:col>
      <xdr:colOff>167640</xdr:colOff>
      <xdr:row>16</xdr:row>
      <xdr:rowOff>22860</xdr:rowOff>
    </xdr:to>
    <xdr:pic>
      <xdr:nvPicPr>
        <xdr:cNvPr id="69"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30640" y="39166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11</xdr:row>
      <xdr:rowOff>198120</xdr:rowOff>
    </xdr:from>
    <xdr:to>
      <xdr:col>16</xdr:col>
      <xdr:colOff>441960</xdr:colOff>
      <xdr:row>13</xdr:row>
      <xdr:rowOff>15240</xdr:rowOff>
    </xdr:to>
    <xdr:pic>
      <xdr:nvPicPr>
        <xdr:cNvPr id="7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30740" y="329184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220980</xdr:colOff>
      <xdr:row>15</xdr:row>
      <xdr:rowOff>0</xdr:rowOff>
    </xdr:from>
    <xdr:to>
      <xdr:col>16</xdr:col>
      <xdr:colOff>472440</xdr:colOff>
      <xdr:row>16</xdr:row>
      <xdr:rowOff>22860</xdr:rowOff>
    </xdr:to>
    <xdr:pic>
      <xdr:nvPicPr>
        <xdr:cNvPr id="71"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61220" y="39166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152400</xdr:colOff>
      <xdr:row>12</xdr:row>
      <xdr:rowOff>0</xdr:rowOff>
    </xdr:from>
    <xdr:to>
      <xdr:col>17</xdr:col>
      <xdr:colOff>579120</xdr:colOff>
      <xdr:row>13</xdr:row>
      <xdr:rowOff>22860</xdr:rowOff>
    </xdr:to>
    <xdr:pic>
      <xdr:nvPicPr>
        <xdr:cNvPr id="7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85120" y="32994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182880</xdr:colOff>
      <xdr:row>15</xdr:row>
      <xdr:rowOff>7620</xdr:rowOff>
    </xdr:from>
    <xdr:to>
      <xdr:col>17</xdr:col>
      <xdr:colOff>609600</xdr:colOff>
      <xdr:row>16</xdr:row>
      <xdr:rowOff>30480</xdr:rowOff>
    </xdr:to>
    <xdr:pic>
      <xdr:nvPicPr>
        <xdr:cNvPr id="73"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39243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152400</xdr:colOff>
      <xdr:row>12</xdr:row>
      <xdr:rowOff>0</xdr:rowOff>
    </xdr:from>
    <xdr:to>
      <xdr:col>19</xdr:col>
      <xdr:colOff>137160</xdr:colOff>
      <xdr:row>13</xdr:row>
      <xdr:rowOff>22860</xdr:rowOff>
    </xdr:to>
    <xdr:pic>
      <xdr:nvPicPr>
        <xdr:cNvPr id="7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7600" y="32994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190500</xdr:colOff>
      <xdr:row>15</xdr:row>
      <xdr:rowOff>7620</xdr:rowOff>
    </xdr:from>
    <xdr:to>
      <xdr:col>19</xdr:col>
      <xdr:colOff>175260</xdr:colOff>
      <xdr:row>16</xdr:row>
      <xdr:rowOff>30480</xdr:rowOff>
    </xdr:to>
    <xdr:pic>
      <xdr:nvPicPr>
        <xdr:cNvPr id="7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15700" y="39243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175260</xdr:colOff>
      <xdr:row>12</xdr:row>
      <xdr:rowOff>7620</xdr:rowOff>
    </xdr:from>
    <xdr:to>
      <xdr:col>20</xdr:col>
      <xdr:colOff>335280</xdr:colOff>
      <xdr:row>13</xdr:row>
      <xdr:rowOff>30480</xdr:rowOff>
    </xdr:to>
    <xdr:pic>
      <xdr:nvPicPr>
        <xdr:cNvPr id="76"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2940" y="33070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220980</xdr:colOff>
      <xdr:row>15</xdr:row>
      <xdr:rowOff>0</xdr:rowOff>
    </xdr:from>
    <xdr:to>
      <xdr:col>20</xdr:col>
      <xdr:colOff>381000</xdr:colOff>
      <xdr:row>16</xdr:row>
      <xdr:rowOff>22860</xdr:rowOff>
    </xdr:to>
    <xdr:pic>
      <xdr:nvPicPr>
        <xdr:cNvPr id="7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8660" y="39166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160020</xdr:colOff>
      <xdr:row>12</xdr:row>
      <xdr:rowOff>0</xdr:rowOff>
    </xdr:from>
    <xdr:to>
      <xdr:col>21</xdr:col>
      <xdr:colOff>495300</xdr:colOff>
      <xdr:row>13</xdr:row>
      <xdr:rowOff>22860</xdr:rowOff>
    </xdr:to>
    <xdr:pic>
      <xdr:nvPicPr>
        <xdr:cNvPr id="78"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70180" y="32994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182880</xdr:colOff>
      <xdr:row>15</xdr:row>
      <xdr:rowOff>0</xdr:rowOff>
    </xdr:from>
    <xdr:to>
      <xdr:col>21</xdr:col>
      <xdr:colOff>518160</xdr:colOff>
      <xdr:row>16</xdr:row>
      <xdr:rowOff>22860</xdr:rowOff>
    </xdr:to>
    <xdr:pic>
      <xdr:nvPicPr>
        <xdr:cNvPr id="79"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93040" y="39166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144780</xdr:colOff>
      <xdr:row>6</xdr:row>
      <xdr:rowOff>7620</xdr:rowOff>
    </xdr:from>
    <xdr:to>
      <xdr:col>7</xdr:col>
      <xdr:colOff>655320</xdr:colOff>
      <xdr:row>7</xdr:row>
      <xdr:rowOff>30480</xdr:rowOff>
    </xdr:to>
    <xdr:pic>
      <xdr:nvPicPr>
        <xdr:cNvPr id="8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8480" y="207264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160020</xdr:colOff>
      <xdr:row>9</xdr:row>
      <xdr:rowOff>0</xdr:rowOff>
    </xdr:from>
    <xdr:to>
      <xdr:col>7</xdr:col>
      <xdr:colOff>670560</xdr:colOff>
      <xdr:row>10</xdr:row>
      <xdr:rowOff>22860</xdr:rowOff>
    </xdr:to>
    <xdr:pic>
      <xdr:nvPicPr>
        <xdr:cNvPr id="81"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3720" y="268224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53340</xdr:colOff>
      <xdr:row>6</xdr:row>
      <xdr:rowOff>0</xdr:rowOff>
    </xdr:from>
    <xdr:to>
      <xdr:col>9</xdr:col>
      <xdr:colOff>38100</xdr:colOff>
      <xdr:row>7</xdr:row>
      <xdr:rowOff>22860</xdr:rowOff>
    </xdr:to>
    <xdr:pic>
      <xdr:nvPicPr>
        <xdr:cNvPr id="8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46220" y="20650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121920</xdr:colOff>
      <xdr:row>9</xdr:row>
      <xdr:rowOff>0</xdr:rowOff>
    </xdr:from>
    <xdr:to>
      <xdr:col>9</xdr:col>
      <xdr:colOff>106680</xdr:colOff>
      <xdr:row>10</xdr:row>
      <xdr:rowOff>22860</xdr:rowOff>
    </xdr:to>
    <xdr:pic>
      <xdr:nvPicPr>
        <xdr:cNvPr id="83"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0" y="268224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xdr:colOff>
      <xdr:row>6</xdr:row>
      <xdr:rowOff>7620</xdr:rowOff>
    </xdr:from>
    <xdr:to>
      <xdr:col>10</xdr:col>
      <xdr:colOff>7620</xdr:colOff>
      <xdr:row>7</xdr:row>
      <xdr:rowOff>30480</xdr:rowOff>
    </xdr:to>
    <xdr:pic>
      <xdr:nvPicPr>
        <xdr:cNvPr id="8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8220" y="207264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xdr:colOff>
      <xdr:row>9</xdr:row>
      <xdr:rowOff>7620</xdr:rowOff>
    </xdr:from>
    <xdr:to>
      <xdr:col>10</xdr:col>
      <xdr:colOff>30480</xdr:colOff>
      <xdr:row>10</xdr:row>
      <xdr:rowOff>30480</xdr:rowOff>
    </xdr:to>
    <xdr:pic>
      <xdr:nvPicPr>
        <xdr:cNvPr id="8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1080" y="26898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30480</xdr:colOff>
      <xdr:row>6</xdr:row>
      <xdr:rowOff>15240</xdr:rowOff>
    </xdr:from>
    <xdr:to>
      <xdr:col>11</xdr:col>
      <xdr:colOff>15240</xdr:colOff>
      <xdr:row>7</xdr:row>
      <xdr:rowOff>38100</xdr:rowOff>
    </xdr:to>
    <xdr:pic>
      <xdr:nvPicPr>
        <xdr:cNvPr id="86"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8320" y="20802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53340</xdr:colOff>
      <xdr:row>9</xdr:row>
      <xdr:rowOff>15240</xdr:rowOff>
    </xdr:from>
    <xdr:to>
      <xdr:col>11</xdr:col>
      <xdr:colOff>38100</xdr:colOff>
      <xdr:row>10</xdr:row>
      <xdr:rowOff>38100</xdr:rowOff>
    </xdr:to>
    <xdr:pic>
      <xdr:nvPicPr>
        <xdr:cNvPr id="8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31180" y="26974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60960</xdr:colOff>
      <xdr:row>6</xdr:row>
      <xdr:rowOff>0</xdr:rowOff>
    </xdr:from>
    <xdr:to>
      <xdr:col>12</xdr:col>
      <xdr:colOff>45720</xdr:colOff>
      <xdr:row>7</xdr:row>
      <xdr:rowOff>22860</xdr:rowOff>
    </xdr:to>
    <xdr:pic>
      <xdr:nvPicPr>
        <xdr:cNvPr id="88"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1280" y="20650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60960</xdr:colOff>
      <xdr:row>9</xdr:row>
      <xdr:rowOff>15240</xdr:rowOff>
    </xdr:from>
    <xdr:to>
      <xdr:col>12</xdr:col>
      <xdr:colOff>45720</xdr:colOff>
      <xdr:row>10</xdr:row>
      <xdr:rowOff>38100</xdr:rowOff>
    </xdr:to>
    <xdr:pic>
      <xdr:nvPicPr>
        <xdr:cNvPr id="89"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1280" y="26974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30480</xdr:colOff>
      <xdr:row>6</xdr:row>
      <xdr:rowOff>7620</xdr:rowOff>
    </xdr:from>
    <xdr:to>
      <xdr:col>13</xdr:col>
      <xdr:colOff>15240</xdr:colOff>
      <xdr:row>7</xdr:row>
      <xdr:rowOff>30480</xdr:rowOff>
    </xdr:to>
    <xdr:pic>
      <xdr:nvPicPr>
        <xdr:cNvPr id="9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3280" y="207264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53340</xdr:colOff>
      <xdr:row>9</xdr:row>
      <xdr:rowOff>22860</xdr:rowOff>
    </xdr:from>
    <xdr:to>
      <xdr:col>13</xdr:col>
      <xdr:colOff>38100</xdr:colOff>
      <xdr:row>10</xdr:row>
      <xdr:rowOff>45720</xdr:rowOff>
    </xdr:to>
    <xdr:pic>
      <xdr:nvPicPr>
        <xdr:cNvPr id="91"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6140" y="27051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xdr:colOff>
      <xdr:row>6</xdr:row>
      <xdr:rowOff>15240</xdr:rowOff>
    </xdr:from>
    <xdr:to>
      <xdr:col>14</xdr:col>
      <xdr:colOff>22860</xdr:colOff>
      <xdr:row>7</xdr:row>
      <xdr:rowOff>38100</xdr:rowOff>
    </xdr:to>
    <xdr:pic>
      <xdr:nvPicPr>
        <xdr:cNvPr id="9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3380" y="20802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68580</xdr:colOff>
      <xdr:row>9</xdr:row>
      <xdr:rowOff>15240</xdr:rowOff>
    </xdr:from>
    <xdr:to>
      <xdr:col>14</xdr:col>
      <xdr:colOff>53340</xdr:colOff>
      <xdr:row>10</xdr:row>
      <xdr:rowOff>38100</xdr:rowOff>
    </xdr:to>
    <xdr:pic>
      <xdr:nvPicPr>
        <xdr:cNvPr id="93"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3860" y="26974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45720</xdr:colOff>
      <xdr:row>6</xdr:row>
      <xdr:rowOff>15240</xdr:rowOff>
    </xdr:from>
    <xdr:to>
      <xdr:col>15</xdr:col>
      <xdr:colOff>30480</xdr:colOff>
      <xdr:row>7</xdr:row>
      <xdr:rowOff>38100</xdr:rowOff>
    </xdr:to>
    <xdr:pic>
      <xdr:nvPicPr>
        <xdr:cNvPr id="9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3480" y="20802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91440</xdr:colOff>
      <xdr:row>9</xdr:row>
      <xdr:rowOff>7620</xdr:rowOff>
    </xdr:from>
    <xdr:to>
      <xdr:col>15</xdr:col>
      <xdr:colOff>76200</xdr:colOff>
      <xdr:row>10</xdr:row>
      <xdr:rowOff>30480</xdr:rowOff>
    </xdr:to>
    <xdr:pic>
      <xdr:nvPicPr>
        <xdr:cNvPr id="9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9200" y="26898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45720</xdr:colOff>
      <xdr:row>6</xdr:row>
      <xdr:rowOff>15240</xdr:rowOff>
    </xdr:from>
    <xdr:to>
      <xdr:col>16</xdr:col>
      <xdr:colOff>297180</xdr:colOff>
      <xdr:row>7</xdr:row>
      <xdr:rowOff>38100</xdr:rowOff>
    </xdr:to>
    <xdr:pic>
      <xdr:nvPicPr>
        <xdr:cNvPr id="96"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85960" y="20802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68580</xdr:colOff>
      <xdr:row>9</xdr:row>
      <xdr:rowOff>15240</xdr:rowOff>
    </xdr:from>
    <xdr:to>
      <xdr:col>16</xdr:col>
      <xdr:colOff>320040</xdr:colOff>
      <xdr:row>10</xdr:row>
      <xdr:rowOff>38100</xdr:rowOff>
    </xdr:to>
    <xdr:pic>
      <xdr:nvPicPr>
        <xdr:cNvPr id="9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8820" y="26974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22860</xdr:colOff>
      <xdr:row>6</xdr:row>
      <xdr:rowOff>0</xdr:rowOff>
    </xdr:from>
    <xdr:to>
      <xdr:col>17</xdr:col>
      <xdr:colOff>449580</xdr:colOff>
      <xdr:row>7</xdr:row>
      <xdr:rowOff>22860</xdr:rowOff>
    </xdr:to>
    <xdr:pic>
      <xdr:nvPicPr>
        <xdr:cNvPr id="98"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55580" y="20650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30480</xdr:colOff>
      <xdr:row>9</xdr:row>
      <xdr:rowOff>7620</xdr:rowOff>
    </xdr:from>
    <xdr:to>
      <xdr:col>17</xdr:col>
      <xdr:colOff>457200</xdr:colOff>
      <xdr:row>10</xdr:row>
      <xdr:rowOff>30480</xdr:rowOff>
    </xdr:to>
    <xdr:pic>
      <xdr:nvPicPr>
        <xdr:cNvPr id="99"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63200" y="26898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30480</xdr:colOff>
      <xdr:row>6</xdr:row>
      <xdr:rowOff>15240</xdr:rowOff>
    </xdr:from>
    <xdr:to>
      <xdr:col>19</xdr:col>
      <xdr:colOff>15240</xdr:colOff>
      <xdr:row>7</xdr:row>
      <xdr:rowOff>38100</xdr:rowOff>
    </xdr:to>
    <xdr:pic>
      <xdr:nvPicPr>
        <xdr:cNvPr id="10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5680" y="20802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38100</xdr:colOff>
      <xdr:row>9</xdr:row>
      <xdr:rowOff>7620</xdr:rowOff>
    </xdr:from>
    <xdr:to>
      <xdr:col>19</xdr:col>
      <xdr:colOff>22860</xdr:colOff>
      <xdr:row>10</xdr:row>
      <xdr:rowOff>30480</xdr:rowOff>
    </xdr:to>
    <xdr:pic>
      <xdr:nvPicPr>
        <xdr:cNvPr id="101"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63300" y="268986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xdr:colOff>
      <xdr:row>6</xdr:row>
      <xdr:rowOff>0</xdr:rowOff>
    </xdr:from>
    <xdr:to>
      <xdr:col>20</xdr:col>
      <xdr:colOff>198120</xdr:colOff>
      <xdr:row>7</xdr:row>
      <xdr:rowOff>22860</xdr:rowOff>
    </xdr:to>
    <xdr:pic>
      <xdr:nvPicPr>
        <xdr:cNvPr id="10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55780" y="20650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53340</xdr:colOff>
      <xdr:row>9</xdr:row>
      <xdr:rowOff>15240</xdr:rowOff>
    </xdr:from>
    <xdr:to>
      <xdr:col>20</xdr:col>
      <xdr:colOff>213360</xdr:colOff>
      <xdr:row>10</xdr:row>
      <xdr:rowOff>38100</xdr:rowOff>
    </xdr:to>
    <xdr:pic>
      <xdr:nvPicPr>
        <xdr:cNvPr id="103"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1020" y="269748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45720</xdr:colOff>
      <xdr:row>6</xdr:row>
      <xdr:rowOff>0</xdr:rowOff>
    </xdr:from>
    <xdr:to>
      <xdr:col>21</xdr:col>
      <xdr:colOff>381000</xdr:colOff>
      <xdr:row>7</xdr:row>
      <xdr:rowOff>22860</xdr:rowOff>
    </xdr:to>
    <xdr:pic>
      <xdr:nvPicPr>
        <xdr:cNvPr id="10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55880" y="206502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60960</xdr:colOff>
      <xdr:row>9</xdr:row>
      <xdr:rowOff>22860</xdr:rowOff>
    </xdr:from>
    <xdr:to>
      <xdr:col>21</xdr:col>
      <xdr:colOff>396240</xdr:colOff>
      <xdr:row>10</xdr:row>
      <xdr:rowOff>45720</xdr:rowOff>
    </xdr:to>
    <xdr:pic>
      <xdr:nvPicPr>
        <xdr:cNvPr id="10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1120" y="2705100"/>
          <a:ext cx="47396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57"/>
  <sheetViews>
    <sheetView tabSelected="1" view="pageBreakPreview" zoomScaleNormal="90" zoomScaleSheetLayoutView="100" workbookViewId="0"/>
  </sheetViews>
  <sheetFormatPr defaultColWidth="9" defaultRowHeight="16.2"/>
  <cols>
    <col min="1" max="1" width="15.21875" style="56" customWidth="1"/>
    <col min="2" max="2" width="27.5546875" style="58" bestFit="1" customWidth="1"/>
    <col min="3" max="3" width="15.44140625" style="4" customWidth="1"/>
    <col min="4" max="15" width="11.5546875" style="4" customWidth="1"/>
    <col min="16" max="16" width="7.6640625" style="7" customWidth="1"/>
    <col min="17" max="16384" width="9" style="7"/>
  </cols>
  <sheetData>
    <row r="1" spans="1:16">
      <c r="A1" s="1" t="s">
        <v>0</v>
      </c>
      <c r="B1" s="2"/>
      <c r="C1" s="3"/>
      <c r="D1" s="3"/>
      <c r="E1" s="3"/>
      <c r="F1" s="3"/>
      <c r="G1" s="3"/>
      <c r="H1" s="3"/>
      <c r="J1" s="5"/>
      <c r="K1" s="59" t="s">
        <v>1</v>
      </c>
      <c r="L1" s="60"/>
      <c r="M1" s="61" t="s">
        <v>2</v>
      </c>
      <c r="N1" s="62"/>
      <c r="O1" s="63"/>
      <c r="P1" s="6"/>
    </row>
    <row r="2" spans="1:16" ht="16.5" customHeight="1">
      <c r="A2" s="1" t="s">
        <v>3</v>
      </c>
      <c r="B2" s="8" t="s">
        <v>4</v>
      </c>
      <c r="C2" s="9"/>
      <c r="D2" s="9"/>
      <c r="E2" s="9"/>
      <c r="F2" s="9"/>
      <c r="G2" s="9"/>
      <c r="H2" s="9"/>
      <c r="I2" s="10"/>
      <c r="J2" s="11"/>
      <c r="K2" s="59" t="s">
        <v>5</v>
      </c>
      <c r="L2" s="60"/>
      <c r="M2" s="61" t="s">
        <v>6</v>
      </c>
      <c r="N2" s="62"/>
      <c r="O2" s="63"/>
      <c r="P2" s="12"/>
    </row>
    <row r="3" spans="1:16" ht="58.2" customHeight="1">
      <c r="A3" s="64" t="s">
        <v>7</v>
      </c>
      <c r="B3" s="64"/>
      <c r="C3" s="64"/>
      <c r="D3" s="64"/>
      <c r="E3" s="64"/>
      <c r="F3" s="64"/>
      <c r="G3" s="64"/>
      <c r="H3" s="64"/>
      <c r="I3" s="64"/>
      <c r="J3" s="64"/>
      <c r="K3" s="64"/>
      <c r="L3" s="64"/>
      <c r="M3" s="64"/>
      <c r="N3" s="64"/>
      <c r="O3" s="64"/>
      <c r="P3" s="13" t="s">
        <v>8</v>
      </c>
    </row>
    <row r="4" spans="1:16">
      <c r="A4" s="14"/>
      <c r="B4" s="15"/>
      <c r="C4" s="16"/>
      <c r="D4" s="16"/>
      <c r="E4" s="65" t="s">
        <v>9</v>
      </c>
      <c r="F4" s="65"/>
      <c r="G4" s="65"/>
      <c r="H4" s="65"/>
      <c r="I4" s="65"/>
      <c r="J4" s="65"/>
      <c r="K4" s="16"/>
      <c r="L4" s="66" t="s">
        <v>10</v>
      </c>
      <c r="M4" s="66"/>
      <c r="N4" s="66"/>
      <c r="O4" s="66"/>
      <c r="P4" s="13" t="s">
        <v>8</v>
      </c>
    </row>
    <row r="5" spans="1:16" ht="39.75" customHeight="1">
      <c r="A5" s="17" t="s">
        <v>11</v>
      </c>
      <c r="B5" s="18" t="s">
        <v>12</v>
      </c>
      <c r="C5" s="19" t="s">
        <v>13</v>
      </c>
      <c r="D5" s="19" t="s">
        <v>14</v>
      </c>
      <c r="E5" s="19" t="s">
        <v>15</v>
      </c>
      <c r="F5" s="19" t="s">
        <v>16</v>
      </c>
      <c r="G5" s="19" t="s">
        <v>17</v>
      </c>
      <c r="H5" s="19" t="s">
        <v>18</v>
      </c>
      <c r="I5" s="19" t="s">
        <v>19</v>
      </c>
      <c r="J5" s="19" t="s">
        <v>20</v>
      </c>
      <c r="K5" s="19" t="s">
        <v>21</v>
      </c>
      <c r="L5" s="19" t="s">
        <v>22</v>
      </c>
      <c r="M5" s="19" t="s">
        <v>23</v>
      </c>
      <c r="N5" s="19" t="s">
        <v>24</v>
      </c>
      <c r="O5" s="20" t="s">
        <v>25</v>
      </c>
      <c r="P5" s="12"/>
    </row>
    <row r="6" spans="1:16">
      <c r="A6" s="22"/>
      <c r="B6" s="23" t="s">
        <v>26</v>
      </c>
      <c r="C6" s="24">
        <f>SUM(C7:C11)</f>
        <v>4650377.8234799998</v>
      </c>
      <c r="D6" s="24">
        <f t="shared" ref="D6:O6" si="0">SUM(D7:D11)</f>
        <v>393441.86396799999</v>
      </c>
      <c r="E6" s="24">
        <f t="shared" si="0"/>
        <v>361442.65005199995</v>
      </c>
      <c r="F6" s="24">
        <f t="shared" si="0"/>
        <v>401234.92377300002</v>
      </c>
      <c r="G6" s="24">
        <f t="shared" si="0"/>
        <v>389306.78028400004</v>
      </c>
      <c r="H6" s="24">
        <f t="shared" si="0"/>
        <v>399962.213299</v>
      </c>
      <c r="I6" s="24">
        <f t="shared" si="0"/>
        <v>377184.91175799997</v>
      </c>
      <c r="J6" s="24">
        <f t="shared" si="0"/>
        <v>395551.81403499999</v>
      </c>
      <c r="K6" s="24">
        <f t="shared" si="0"/>
        <v>394639.31383300002</v>
      </c>
      <c r="L6" s="24">
        <f t="shared" si="0"/>
        <v>382378.96453399997</v>
      </c>
      <c r="M6" s="24">
        <f t="shared" si="0"/>
        <v>393115.93576600001</v>
      </c>
      <c r="N6" s="24">
        <f t="shared" si="0"/>
        <v>379384.67822200002</v>
      </c>
      <c r="O6" s="24">
        <f t="shared" si="0"/>
        <v>382733.77395599999</v>
      </c>
      <c r="P6" s="25"/>
    </row>
    <row r="7" spans="1:16">
      <c r="A7" s="22"/>
      <c r="B7" s="26" t="s">
        <v>27</v>
      </c>
      <c r="C7" s="27">
        <f>SUM(D7:O7)</f>
        <v>988023.02722299995</v>
      </c>
      <c r="D7" s="27">
        <v>84733.432224999997</v>
      </c>
      <c r="E7" s="27">
        <v>76179.776668999999</v>
      </c>
      <c r="F7" s="27">
        <v>83935.924008999995</v>
      </c>
      <c r="G7" s="27">
        <v>81422.747837999996</v>
      </c>
      <c r="H7" s="27">
        <v>83936.60332899999</v>
      </c>
      <c r="I7" s="27">
        <v>80892.44623799999</v>
      </c>
      <c r="J7" s="27">
        <v>84155.302608999991</v>
      </c>
      <c r="K7" s="27">
        <v>83693.205571999992</v>
      </c>
      <c r="L7" s="27">
        <v>80894.779037999993</v>
      </c>
      <c r="M7" s="27">
        <v>83630.595768999992</v>
      </c>
      <c r="N7" s="27">
        <v>80556.177437999999</v>
      </c>
      <c r="O7" s="27">
        <v>83992.036488999991</v>
      </c>
    </row>
    <row r="8" spans="1:16">
      <c r="A8" s="22" t="s">
        <v>26</v>
      </c>
      <c r="B8" s="26" t="s">
        <v>28</v>
      </c>
      <c r="C8" s="27">
        <f>SUM(D8:O8)</f>
        <v>2696943.8071809998</v>
      </c>
      <c r="D8" s="27">
        <v>226805.43036</v>
      </c>
      <c r="E8" s="27">
        <v>211104.61768299999</v>
      </c>
      <c r="F8" s="27">
        <v>234602.56538099999</v>
      </c>
      <c r="G8" s="27">
        <v>227540.57098000002</v>
      </c>
      <c r="H8" s="27">
        <v>233898.29314299999</v>
      </c>
      <c r="I8" s="27">
        <v>216964.81247400001</v>
      </c>
      <c r="J8" s="27">
        <v>229768.22038399999</v>
      </c>
      <c r="K8" s="27">
        <v>229324.87370200001</v>
      </c>
      <c r="L8" s="27">
        <v>222472.85034599999</v>
      </c>
      <c r="M8" s="27">
        <v>228248.49112600001</v>
      </c>
      <c r="N8" s="27">
        <v>219379.820094</v>
      </c>
      <c r="O8" s="27">
        <v>216833.261508</v>
      </c>
    </row>
    <row r="9" spans="1:16">
      <c r="A9" s="22"/>
      <c r="B9" s="26" t="s">
        <v>29</v>
      </c>
      <c r="C9" s="27">
        <f>SUM(D9:O9)</f>
        <v>0</v>
      </c>
      <c r="D9" s="27">
        <v>0</v>
      </c>
      <c r="E9" s="27">
        <v>0</v>
      </c>
      <c r="F9" s="27">
        <v>0</v>
      </c>
      <c r="G9" s="27">
        <v>0</v>
      </c>
      <c r="H9" s="27">
        <v>0</v>
      </c>
      <c r="I9" s="27">
        <v>0</v>
      </c>
      <c r="J9" s="27">
        <v>0</v>
      </c>
      <c r="K9" s="27">
        <v>0</v>
      </c>
      <c r="L9" s="27">
        <v>0</v>
      </c>
      <c r="M9" s="27">
        <v>0</v>
      </c>
      <c r="N9" s="27">
        <v>0</v>
      </c>
      <c r="O9" s="27">
        <v>0</v>
      </c>
    </row>
    <row r="10" spans="1:16" ht="16.5" customHeight="1">
      <c r="A10" s="22"/>
      <c r="B10" s="26" t="s">
        <v>30</v>
      </c>
      <c r="C10" s="27">
        <f>SUM(D10:O10)</f>
        <v>777605.13545900001</v>
      </c>
      <c r="D10" s="27">
        <v>65991.490478000007</v>
      </c>
      <c r="E10" s="27">
        <v>59754.942221999998</v>
      </c>
      <c r="F10" s="27">
        <v>66771.251918000009</v>
      </c>
      <c r="G10" s="27">
        <v>64882.553285000002</v>
      </c>
      <c r="H10" s="27">
        <v>66128.750882000008</v>
      </c>
      <c r="I10" s="27">
        <v>63843.232745000001</v>
      </c>
      <c r="J10" s="27">
        <v>65696.979237000007</v>
      </c>
      <c r="K10" s="27">
        <v>65686.589594000005</v>
      </c>
      <c r="L10" s="27">
        <v>63562.301849000003</v>
      </c>
      <c r="M10" s="27">
        <v>65303.532565999994</v>
      </c>
      <c r="N10" s="27">
        <v>64000.187668999999</v>
      </c>
      <c r="O10" s="27">
        <v>65983.323014000009</v>
      </c>
      <c r="P10" s="21"/>
    </row>
    <row r="11" spans="1:16">
      <c r="A11" s="28"/>
      <c r="B11" s="29" t="s">
        <v>31</v>
      </c>
      <c r="C11" s="27">
        <f>SUM(D11:O11)</f>
        <v>187805.85361699999</v>
      </c>
      <c r="D11" s="27">
        <v>15911.510904999999</v>
      </c>
      <c r="E11" s="27">
        <v>14403.313478</v>
      </c>
      <c r="F11" s="27">
        <v>15925.182465</v>
      </c>
      <c r="G11" s="27">
        <v>15460.908181000001</v>
      </c>
      <c r="H11" s="27">
        <v>15998.565944999998</v>
      </c>
      <c r="I11" s="27">
        <v>15484.420301</v>
      </c>
      <c r="J11" s="27">
        <v>15931.311804999999</v>
      </c>
      <c r="K11" s="27">
        <v>15934.644965</v>
      </c>
      <c r="L11" s="27">
        <v>15449.033300999999</v>
      </c>
      <c r="M11" s="27">
        <v>15933.316304999998</v>
      </c>
      <c r="N11" s="27">
        <v>15448.493021</v>
      </c>
      <c r="O11" s="27">
        <v>15925.152945</v>
      </c>
    </row>
    <row r="12" spans="1:16">
      <c r="A12" s="30"/>
      <c r="B12" s="23" t="s">
        <v>32</v>
      </c>
      <c r="C12" s="31">
        <f>SUM(C13:C17)</f>
        <v>80521.237439999823</v>
      </c>
      <c r="D12" s="27">
        <f>SUM(D13:D17)</f>
        <v>6836.5445759999857</v>
      </c>
      <c r="E12" s="27">
        <f>SUM(E13:E17)</f>
        <v>6174.9434879999881</v>
      </c>
      <c r="F12" s="27">
        <f t="shared" ref="F12:M12" si="1">SUM(F13:F17)</f>
        <v>6836.5445759999866</v>
      </c>
      <c r="G12" s="27">
        <f t="shared" si="1"/>
        <v>6616.010879999988</v>
      </c>
      <c r="H12" s="27">
        <f t="shared" si="1"/>
        <v>6836.5445759999866</v>
      </c>
      <c r="I12" s="27">
        <f t="shared" si="1"/>
        <v>6616.010879999988</v>
      </c>
      <c r="J12" s="27">
        <f t="shared" si="1"/>
        <v>6841.9013759999871</v>
      </c>
      <c r="K12" s="27">
        <f>SUM(K13:K17)</f>
        <v>6841.9013759999871</v>
      </c>
      <c r="L12" s="27">
        <f t="shared" si="1"/>
        <v>6621.1948799999882</v>
      </c>
      <c r="M12" s="27">
        <f t="shared" si="1"/>
        <v>6841.9013759999871</v>
      </c>
      <c r="N12" s="27">
        <f>SUM(N13:N17)</f>
        <v>6621.1948799999882</v>
      </c>
      <c r="O12" s="27">
        <f>SUM(O13:O17)</f>
        <v>6836.5445759999866</v>
      </c>
    </row>
    <row r="13" spans="1:16" s="34" customFormat="1">
      <c r="A13" s="32"/>
      <c r="B13" s="33" t="s">
        <v>27</v>
      </c>
      <c r="C13" s="31">
        <v>19589.164559999899</v>
      </c>
      <c r="D13" s="27">
        <v>1663.7372639999901</v>
      </c>
      <c r="E13" s="27">
        <v>1502.7304319999921</v>
      </c>
      <c r="F13" s="27">
        <v>1663.7372639999912</v>
      </c>
      <c r="G13" s="27">
        <v>1610.0683199999917</v>
      </c>
      <c r="H13" s="27">
        <v>1663.7372639999912</v>
      </c>
      <c r="I13" s="27">
        <v>1610.0683199999917</v>
      </c>
      <c r="J13" s="27">
        <v>1663.7372639999912</v>
      </c>
      <c r="K13" s="27">
        <v>1663.7372639999912</v>
      </c>
      <c r="L13" s="27">
        <v>1610.0683199999917</v>
      </c>
      <c r="M13" s="27">
        <v>1663.7372639999912</v>
      </c>
      <c r="N13" s="27">
        <v>1610.0683199999917</v>
      </c>
      <c r="O13" s="27">
        <v>1663.7372639999912</v>
      </c>
    </row>
    <row r="14" spans="1:16" s="34" customFormat="1">
      <c r="A14" s="32" t="s">
        <v>33</v>
      </c>
      <c r="B14" s="33" t="s">
        <v>28</v>
      </c>
      <c r="C14" s="31">
        <v>58750.62191999994</v>
      </c>
      <c r="D14" s="27">
        <v>4989.7788479999954</v>
      </c>
      <c r="E14" s="27">
        <v>4506.8970239999962</v>
      </c>
      <c r="F14" s="27">
        <v>4989.7788479999954</v>
      </c>
      <c r="G14" s="27">
        <v>4828.818239999996</v>
      </c>
      <c r="H14" s="27">
        <v>4989.7788479999954</v>
      </c>
      <c r="I14" s="27">
        <v>4828.818239999996</v>
      </c>
      <c r="J14" s="27">
        <v>4989.7788479999954</v>
      </c>
      <c r="K14" s="27">
        <v>4989.7788479999954</v>
      </c>
      <c r="L14" s="27">
        <v>4828.818239999996</v>
      </c>
      <c r="M14" s="27">
        <v>4989.7788479999954</v>
      </c>
      <c r="N14" s="27">
        <v>4828.818239999996</v>
      </c>
      <c r="O14" s="27">
        <v>4989.7788479999954</v>
      </c>
    </row>
    <row r="15" spans="1:16" s="34" customFormat="1">
      <c r="A15" s="32"/>
      <c r="B15" s="33" t="s">
        <v>29</v>
      </c>
      <c r="C15" s="27">
        <v>0</v>
      </c>
      <c r="D15" s="27">
        <v>0</v>
      </c>
      <c r="E15" s="27">
        <v>0</v>
      </c>
      <c r="F15" s="27">
        <v>0</v>
      </c>
      <c r="G15" s="27">
        <v>0</v>
      </c>
      <c r="H15" s="27">
        <v>0</v>
      </c>
      <c r="I15" s="27">
        <v>0</v>
      </c>
      <c r="J15" s="27">
        <v>0</v>
      </c>
      <c r="K15" s="27">
        <v>0</v>
      </c>
      <c r="L15" s="27">
        <v>0</v>
      </c>
      <c r="M15" s="27">
        <v>0</v>
      </c>
      <c r="N15" s="27">
        <v>0</v>
      </c>
      <c r="O15" s="27">
        <v>0</v>
      </c>
    </row>
    <row r="16" spans="1:16" s="34" customFormat="1">
      <c r="A16" s="32"/>
      <c r="B16" s="33" t="s">
        <v>30</v>
      </c>
      <c r="C16" s="31">
        <v>814.68000000000018</v>
      </c>
      <c r="D16" s="27">
        <v>69.192000000000007</v>
      </c>
      <c r="E16" s="27">
        <v>62.496000000000009</v>
      </c>
      <c r="F16" s="27">
        <v>69.192000000000007</v>
      </c>
      <c r="G16" s="27">
        <v>66.960000000000008</v>
      </c>
      <c r="H16" s="27">
        <v>69.192000000000007</v>
      </c>
      <c r="I16" s="27">
        <v>66.960000000000008</v>
      </c>
      <c r="J16" s="27">
        <v>69.192000000000007</v>
      </c>
      <c r="K16" s="27">
        <v>69.192000000000007</v>
      </c>
      <c r="L16" s="27">
        <v>66.960000000000008</v>
      </c>
      <c r="M16" s="27">
        <v>69.192000000000007</v>
      </c>
      <c r="N16" s="27">
        <v>66.960000000000008</v>
      </c>
      <c r="O16" s="27">
        <v>69.192000000000007</v>
      </c>
    </row>
    <row r="17" spans="1:15" s="34" customFormat="1">
      <c r="A17" s="35"/>
      <c r="B17" s="36" t="s">
        <v>31</v>
      </c>
      <c r="C17" s="31">
        <v>1366.7709600000001</v>
      </c>
      <c r="D17" s="27">
        <v>113.83646400000001</v>
      </c>
      <c r="E17" s="27">
        <v>102.820032</v>
      </c>
      <c r="F17" s="27">
        <v>113.83646400000001</v>
      </c>
      <c r="G17" s="27">
        <v>110.16432</v>
      </c>
      <c r="H17" s="27">
        <v>113.83646400000001</v>
      </c>
      <c r="I17" s="27">
        <v>110.16432</v>
      </c>
      <c r="J17" s="27">
        <v>119.193264</v>
      </c>
      <c r="K17" s="27">
        <v>119.193264</v>
      </c>
      <c r="L17" s="27">
        <v>115.34832</v>
      </c>
      <c r="M17" s="27">
        <v>119.193264</v>
      </c>
      <c r="N17" s="27">
        <v>115.34832</v>
      </c>
      <c r="O17" s="27">
        <v>113.83646400000001</v>
      </c>
    </row>
    <row r="18" spans="1:15">
      <c r="A18" s="30"/>
      <c r="B18" s="23" t="s">
        <v>32</v>
      </c>
      <c r="C18" s="31">
        <f>SUM(C19:C23)</f>
        <v>6374.6427600000006</v>
      </c>
      <c r="D18" s="27">
        <f>SUM(D19:D23)</f>
        <v>541.74434399999996</v>
      </c>
      <c r="E18" s="27">
        <f t="shared" ref="E18:O18" si="2">SUM(E19:E23)</f>
        <v>489.31747199999995</v>
      </c>
      <c r="F18" s="27">
        <f t="shared" si="2"/>
        <v>541.74434399999996</v>
      </c>
      <c r="G18" s="27">
        <f t="shared" si="2"/>
        <v>524.26872000000003</v>
      </c>
      <c r="H18" s="27">
        <f t="shared" si="2"/>
        <v>541.74434399999996</v>
      </c>
      <c r="I18" s="27">
        <f>SUM(I19:I23)</f>
        <v>524.26872000000003</v>
      </c>
      <c r="J18" s="27">
        <f t="shared" si="2"/>
        <v>537.78434399999992</v>
      </c>
      <c r="K18" s="27">
        <f t="shared" si="2"/>
        <v>541.74434399999996</v>
      </c>
      <c r="L18" s="27">
        <f t="shared" si="2"/>
        <v>524.26872000000003</v>
      </c>
      <c r="M18" s="27">
        <f t="shared" si="2"/>
        <v>541.74434399999996</v>
      </c>
      <c r="N18" s="27">
        <f>SUM(N19:N23)</f>
        <v>524.26872000000003</v>
      </c>
      <c r="O18" s="27">
        <f t="shared" si="2"/>
        <v>541.74434399999996</v>
      </c>
    </row>
    <row r="19" spans="1:15">
      <c r="A19" s="30"/>
      <c r="B19" s="26" t="s">
        <v>27</v>
      </c>
      <c r="C19" s="31">
        <v>5915.0843999999997</v>
      </c>
      <c r="D19" s="27">
        <v>502.71336000000002</v>
      </c>
      <c r="E19" s="27">
        <v>454.06367999999998</v>
      </c>
      <c r="F19" s="27">
        <v>502.71336000000002</v>
      </c>
      <c r="G19" s="27">
        <v>486.49680000000001</v>
      </c>
      <c r="H19" s="27">
        <v>502.71336000000002</v>
      </c>
      <c r="I19" s="27">
        <v>486.49680000000001</v>
      </c>
      <c r="J19" s="27">
        <v>498.75335999999999</v>
      </c>
      <c r="K19" s="27">
        <v>502.71336000000002</v>
      </c>
      <c r="L19" s="27">
        <v>486.49680000000001</v>
      </c>
      <c r="M19" s="27">
        <v>502.71336000000002</v>
      </c>
      <c r="N19" s="27">
        <v>486.49680000000001</v>
      </c>
      <c r="O19" s="27">
        <v>502.71336000000002</v>
      </c>
    </row>
    <row r="20" spans="1:15">
      <c r="A20" s="30" t="s">
        <v>34</v>
      </c>
      <c r="B20" s="26" t="s">
        <v>28</v>
      </c>
      <c r="C20" s="31">
        <v>251.15796</v>
      </c>
      <c r="D20" s="27">
        <v>21.331223999999999</v>
      </c>
      <c r="E20" s="27">
        <v>19.266912000000001</v>
      </c>
      <c r="F20" s="27">
        <v>21.331223999999999</v>
      </c>
      <c r="G20" s="27">
        <v>20.64312</v>
      </c>
      <c r="H20" s="27">
        <v>21.331223999999999</v>
      </c>
      <c r="I20" s="27">
        <v>20.64312</v>
      </c>
      <c r="J20" s="27">
        <v>21.331223999999999</v>
      </c>
      <c r="K20" s="27">
        <v>21.331223999999999</v>
      </c>
      <c r="L20" s="27">
        <v>20.64312</v>
      </c>
      <c r="M20" s="27">
        <v>21.331223999999999</v>
      </c>
      <c r="N20" s="27">
        <v>20.64312</v>
      </c>
      <c r="O20" s="27">
        <v>21.331223999999999</v>
      </c>
    </row>
    <row r="21" spans="1:15">
      <c r="A21" s="30"/>
      <c r="B21" s="26" t="s">
        <v>29</v>
      </c>
      <c r="C21" s="31">
        <v>0</v>
      </c>
      <c r="D21" s="27">
        <v>0</v>
      </c>
      <c r="E21" s="27">
        <v>0</v>
      </c>
      <c r="F21" s="27">
        <v>0</v>
      </c>
      <c r="G21" s="27">
        <v>0</v>
      </c>
      <c r="H21" s="27">
        <v>0</v>
      </c>
      <c r="I21" s="27">
        <v>0</v>
      </c>
      <c r="J21" s="27">
        <v>0</v>
      </c>
      <c r="K21" s="27">
        <v>0</v>
      </c>
      <c r="L21" s="27">
        <v>0</v>
      </c>
      <c r="M21" s="27">
        <v>0</v>
      </c>
      <c r="N21" s="27">
        <v>0</v>
      </c>
      <c r="O21" s="27">
        <v>0</v>
      </c>
    </row>
    <row r="22" spans="1:15">
      <c r="A22" s="30"/>
      <c r="B22" s="26" t="s">
        <v>30</v>
      </c>
      <c r="C22" s="31">
        <v>0</v>
      </c>
      <c r="D22" s="27">
        <v>0</v>
      </c>
      <c r="E22" s="27">
        <v>0</v>
      </c>
      <c r="F22" s="27">
        <v>0</v>
      </c>
      <c r="G22" s="27">
        <v>0</v>
      </c>
      <c r="H22" s="27">
        <v>0</v>
      </c>
      <c r="I22" s="27">
        <v>0</v>
      </c>
      <c r="J22" s="27">
        <v>0</v>
      </c>
      <c r="K22" s="27">
        <v>0</v>
      </c>
      <c r="L22" s="27">
        <v>0</v>
      </c>
      <c r="M22" s="27">
        <v>0</v>
      </c>
      <c r="N22" s="27">
        <v>0</v>
      </c>
      <c r="O22" s="27">
        <v>0</v>
      </c>
    </row>
    <row r="23" spans="1:15">
      <c r="A23" s="37"/>
      <c r="B23" s="29" t="s">
        <v>31</v>
      </c>
      <c r="C23" s="31">
        <v>208.40039999999999</v>
      </c>
      <c r="D23" s="27">
        <v>17.699760000000001</v>
      </c>
      <c r="E23" s="27">
        <v>15.986879999999999</v>
      </c>
      <c r="F23" s="27">
        <v>17.699760000000001</v>
      </c>
      <c r="G23" s="27">
        <v>17.128799999999998</v>
      </c>
      <c r="H23" s="27">
        <v>17.699760000000001</v>
      </c>
      <c r="I23" s="27">
        <v>17.128799999999998</v>
      </c>
      <c r="J23" s="27">
        <v>17.699760000000001</v>
      </c>
      <c r="K23" s="27">
        <v>17.699760000000001</v>
      </c>
      <c r="L23" s="27">
        <v>17.128799999999998</v>
      </c>
      <c r="M23" s="27">
        <v>17.699760000000001</v>
      </c>
      <c r="N23" s="27">
        <v>17.128799999999998</v>
      </c>
      <c r="O23" s="27">
        <v>17.699760000000001</v>
      </c>
    </row>
    <row r="24" spans="1:15">
      <c r="A24" s="30"/>
      <c r="B24" s="23" t="s">
        <v>32</v>
      </c>
      <c r="C24" s="31">
        <f>SUM(C25:C29)</f>
        <v>227158.37409239999</v>
      </c>
      <c r="D24" s="27">
        <f>SUM(D25:D29)</f>
        <v>19215.852289000002</v>
      </c>
      <c r="E24" s="27">
        <f>SUM(E25:E29)</f>
        <v>17267.976208</v>
      </c>
      <c r="F24" s="27">
        <f>SUM(F25:F29)</f>
        <v>19236.682105</v>
      </c>
      <c r="G24" s="27">
        <f t="shared" ref="G24:N24" si="3">SUM(G25:G29)</f>
        <v>18766.079813</v>
      </c>
      <c r="H24" s="27">
        <f t="shared" si="3"/>
        <v>19264.970689000002</v>
      </c>
      <c r="I24" s="27">
        <f t="shared" si="3"/>
        <v>18787.166596999999</v>
      </c>
      <c r="J24" s="27">
        <f>SUM(J25:J29)</f>
        <v>19300.348249000002</v>
      </c>
      <c r="K24" s="27">
        <f t="shared" si="3"/>
        <v>19265.537761</v>
      </c>
      <c r="L24" s="27">
        <f t="shared" si="3"/>
        <v>18814.622932999999</v>
      </c>
      <c r="M24" s="27">
        <f t="shared" si="3"/>
        <v>19246.248889000002</v>
      </c>
      <c r="N24" s="27">
        <f t="shared" si="3"/>
        <v>18768.040156999999</v>
      </c>
      <c r="O24" s="27">
        <f>SUM(O25:O29)</f>
        <v>19224.848400999999</v>
      </c>
    </row>
    <row r="25" spans="1:15">
      <c r="A25" s="30"/>
      <c r="B25" s="26" t="s">
        <v>27</v>
      </c>
      <c r="C25" s="31">
        <v>2299.2507000000001</v>
      </c>
      <c r="D25" s="27">
        <v>194.83117200000001</v>
      </c>
      <c r="E25" s="27">
        <v>177.90609599999999</v>
      </c>
      <c r="F25" s="27">
        <v>194.83117200000001</v>
      </c>
      <c r="G25" s="27">
        <v>189.38159999999999</v>
      </c>
      <c r="H25" s="27">
        <v>194.83117200000001</v>
      </c>
      <c r="I25" s="27">
        <v>189.38159999999999</v>
      </c>
      <c r="J25" s="27">
        <v>194.83117200000001</v>
      </c>
      <c r="K25" s="27">
        <v>194.83117200000001</v>
      </c>
      <c r="L25" s="27">
        <v>189.38159999999999</v>
      </c>
      <c r="M25" s="27">
        <v>194.83117200000001</v>
      </c>
      <c r="N25" s="27">
        <v>189.38159999999999</v>
      </c>
      <c r="O25" s="27">
        <v>194.83117200000001</v>
      </c>
    </row>
    <row r="26" spans="1:15">
      <c r="A26" s="30" t="s">
        <v>35</v>
      </c>
      <c r="B26" s="26" t="s">
        <v>28</v>
      </c>
      <c r="C26" s="31">
        <v>6430.9053744000003</v>
      </c>
      <c r="D26" s="27">
        <v>537.38628500000004</v>
      </c>
      <c r="E26" s="27">
        <v>500.876668</v>
      </c>
      <c r="F26" s="27">
        <v>541.64184499999999</v>
      </c>
      <c r="G26" s="27">
        <v>534.84652800000003</v>
      </c>
      <c r="H26" s="27">
        <v>546.91044499999998</v>
      </c>
      <c r="I26" s="27">
        <v>539.042688</v>
      </c>
      <c r="J26" s="27">
        <v>550.72644500000001</v>
      </c>
      <c r="K26" s="27">
        <v>547.63764500000002</v>
      </c>
      <c r="L26" s="27">
        <v>533.21212800000001</v>
      </c>
      <c r="M26" s="27">
        <v>539.87892499999998</v>
      </c>
      <c r="N26" s="27">
        <v>523.40284799999995</v>
      </c>
      <c r="O26" s="27">
        <v>535.34292500000004</v>
      </c>
    </row>
    <row r="27" spans="1:15">
      <c r="A27" s="30"/>
      <c r="B27" s="26" t="s">
        <v>29</v>
      </c>
      <c r="C27" s="31">
        <v>0</v>
      </c>
      <c r="D27" s="27">
        <v>0</v>
      </c>
      <c r="E27" s="27">
        <v>0</v>
      </c>
      <c r="F27" s="27">
        <v>0</v>
      </c>
      <c r="G27" s="27">
        <v>0</v>
      </c>
      <c r="H27" s="27">
        <v>0</v>
      </c>
      <c r="I27" s="27">
        <v>0</v>
      </c>
      <c r="J27" s="27">
        <v>0</v>
      </c>
      <c r="K27" s="27">
        <v>0</v>
      </c>
      <c r="L27" s="27">
        <v>0</v>
      </c>
      <c r="M27" s="27">
        <v>0</v>
      </c>
      <c r="N27" s="27">
        <v>0</v>
      </c>
      <c r="O27" s="27">
        <v>0</v>
      </c>
    </row>
    <row r="28" spans="1:15">
      <c r="A28" s="30"/>
      <c r="B28" s="26" t="s">
        <v>30</v>
      </c>
      <c r="C28" s="31">
        <v>185629.33504799998</v>
      </c>
      <c r="D28" s="27">
        <v>15715.328054</v>
      </c>
      <c r="E28" s="27">
        <v>14074.62948</v>
      </c>
      <c r="F28" s="27">
        <v>15723.46031</v>
      </c>
      <c r="G28" s="27">
        <v>15340.079045</v>
      </c>
      <c r="H28" s="27">
        <v>15727.058294</v>
      </c>
      <c r="I28" s="27">
        <v>15335.925509000001</v>
      </c>
      <c r="J28" s="27">
        <v>15774.378854000001</v>
      </c>
      <c r="K28" s="27">
        <v>15740.927006</v>
      </c>
      <c r="L28" s="27">
        <v>15392.344564999999</v>
      </c>
      <c r="M28" s="27">
        <v>15730.404494</v>
      </c>
      <c r="N28" s="27">
        <v>15355.283428999999</v>
      </c>
      <c r="O28" s="27">
        <v>15719.516006</v>
      </c>
    </row>
    <row r="29" spans="1:15">
      <c r="A29" s="37"/>
      <c r="B29" s="29" t="s">
        <v>31</v>
      </c>
      <c r="C29" s="31">
        <v>32798.882969999999</v>
      </c>
      <c r="D29" s="27">
        <v>2768.3067780000001</v>
      </c>
      <c r="E29" s="27">
        <v>2514.5639639999999</v>
      </c>
      <c r="F29" s="27">
        <v>2776.7487780000001</v>
      </c>
      <c r="G29" s="27">
        <v>2701.7726400000001</v>
      </c>
      <c r="H29" s="27">
        <v>2796.1707780000002</v>
      </c>
      <c r="I29" s="27">
        <v>2722.8168000000001</v>
      </c>
      <c r="J29" s="27">
        <v>2780.4117780000001</v>
      </c>
      <c r="K29" s="27">
        <v>2782.1419380000002</v>
      </c>
      <c r="L29" s="27">
        <v>2699.6846399999999</v>
      </c>
      <c r="M29" s="27">
        <v>2781.1342979999999</v>
      </c>
      <c r="N29" s="27">
        <v>2699.97228</v>
      </c>
      <c r="O29" s="27">
        <v>2775.1582979999998</v>
      </c>
    </row>
    <row r="30" spans="1:15">
      <c r="A30" s="30"/>
      <c r="B30" s="23" t="s">
        <v>32</v>
      </c>
      <c r="C30" s="31">
        <f t="shared" ref="C30:H30" si="4">SUM(C31:C35)</f>
        <v>330910.67819663999</v>
      </c>
      <c r="D30" s="27">
        <f t="shared" si="4"/>
        <v>27181.458528999996</v>
      </c>
      <c r="E30" s="27">
        <f t="shared" si="4"/>
        <v>25934.717054999997</v>
      </c>
      <c r="F30" s="27">
        <f t="shared" si="4"/>
        <v>28781.380357000002</v>
      </c>
      <c r="G30" s="27">
        <f t="shared" si="4"/>
        <v>27881.418438000001</v>
      </c>
      <c r="H30" s="27">
        <f t="shared" si="4"/>
        <v>28535.693568999999</v>
      </c>
      <c r="I30" s="27">
        <f t="shared" ref="I30:N30" si="5">SUM(I31:I35)</f>
        <v>26655.317478000001</v>
      </c>
      <c r="J30" s="27">
        <f t="shared" si="5"/>
        <v>28643.199288999996</v>
      </c>
      <c r="K30" s="27">
        <f t="shared" si="5"/>
        <v>28647.301776999997</v>
      </c>
      <c r="L30" s="27">
        <f t="shared" si="5"/>
        <v>27631.767438000003</v>
      </c>
      <c r="M30" s="27">
        <f t="shared" si="5"/>
        <v>27430.618488999997</v>
      </c>
      <c r="N30" s="27">
        <f t="shared" si="5"/>
        <v>26389.851318000001</v>
      </c>
      <c r="O30" s="27">
        <f>SUM(O31:O35)</f>
        <v>27197.954449000001</v>
      </c>
    </row>
    <row r="31" spans="1:15">
      <c r="A31" s="30"/>
      <c r="B31" s="26" t="s">
        <v>27</v>
      </c>
      <c r="C31" s="31">
        <v>113844.75012</v>
      </c>
      <c r="D31" s="27">
        <v>9703.7740080000003</v>
      </c>
      <c r="E31" s="27">
        <v>8764.6991039999994</v>
      </c>
      <c r="F31" s="27">
        <v>9703.7740080000003</v>
      </c>
      <c r="G31" s="27">
        <v>9390.7490400000006</v>
      </c>
      <c r="H31" s="27">
        <v>9647.5276080000003</v>
      </c>
      <c r="I31" s="27">
        <v>9336.3170399999999</v>
      </c>
      <c r="J31" s="27">
        <v>9647.5276080000003</v>
      </c>
      <c r="K31" s="27">
        <v>9647.5276080000003</v>
      </c>
      <c r="L31" s="27">
        <v>9331.1330400000006</v>
      </c>
      <c r="M31" s="27">
        <v>9642.1708080000008</v>
      </c>
      <c r="N31" s="27">
        <v>9331.1330400000006</v>
      </c>
      <c r="O31" s="27">
        <v>9698.4172080000008</v>
      </c>
    </row>
    <row r="32" spans="1:15">
      <c r="A32" s="30" t="s">
        <v>36</v>
      </c>
      <c r="B32" s="26" t="s">
        <v>28</v>
      </c>
      <c r="C32" s="31">
        <v>98860.655996640009</v>
      </c>
      <c r="D32" s="27">
        <v>7460.8673870000002</v>
      </c>
      <c r="E32" s="27">
        <v>8105.8995320000004</v>
      </c>
      <c r="F32" s="27">
        <v>9049.4542550000006</v>
      </c>
      <c r="G32" s="27">
        <v>8766.1287179999999</v>
      </c>
      <c r="H32" s="27">
        <v>8846.2600669999993</v>
      </c>
      <c r="I32" s="27">
        <v>7599.4871579999999</v>
      </c>
      <c r="J32" s="27">
        <v>8952.3255709999994</v>
      </c>
      <c r="K32" s="27">
        <v>8952.3255709999994</v>
      </c>
      <c r="L32" s="27">
        <v>8569.4077980000002</v>
      </c>
      <c r="M32" s="27">
        <v>7741.8700669999998</v>
      </c>
      <c r="N32" s="27">
        <v>7342.8618779999997</v>
      </c>
      <c r="O32" s="27">
        <v>7473.7679870000002</v>
      </c>
    </row>
    <row r="33" spans="1:15">
      <c r="A33" s="30"/>
      <c r="B33" s="26" t="s">
        <v>29</v>
      </c>
      <c r="C33" s="31">
        <v>0</v>
      </c>
      <c r="D33" s="27">
        <v>0</v>
      </c>
      <c r="E33" s="27">
        <v>0</v>
      </c>
      <c r="F33" s="27">
        <v>0</v>
      </c>
      <c r="G33" s="27">
        <v>0</v>
      </c>
      <c r="H33" s="27">
        <v>0</v>
      </c>
      <c r="I33" s="27">
        <v>0</v>
      </c>
      <c r="J33" s="27">
        <v>0</v>
      </c>
      <c r="K33" s="27">
        <v>0</v>
      </c>
      <c r="L33" s="27">
        <v>0</v>
      </c>
      <c r="M33" s="27">
        <v>0</v>
      </c>
      <c r="N33" s="27">
        <v>0</v>
      </c>
      <c r="O33" s="27">
        <v>0</v>
      </c>
    </row>
    <row r="34" spans="1:15">
      <c r="A34" s="30"/>
      <c r="B34" s="26" t="s">
        <v>30</v>
      </c>
      <c r="C34" s="31">
        <v>80521.008803999997</v>
      </c>
      <c r="D34" s="27">
        <v>6826.8832060000004</v>
      </c>
      <c r="E34" s="27">
        <v>6177.2239730000001</v>
      </c>
      <c r="F34" s="27">
        <v>6829.5126460000001</v>
      </c>
      <c r="G34" s="27">
        <v>6625.6793280000002</v>
      </c>
      <c r="H34" s="27">
        <v>6842.381206</v>
      </c>
      <c r="I34" s="27">
        <v>6612.0029279999999</v>
      </c>
      <c r="J34" s="27">
        <v>6844.9872459999997</v>
      </c>
      <c r="K34" s="27">
        <v>6849.4156059999996</v>
      </c>
      <c r="L34" s="27">
        <v>6623.5193280000003</v>
      </c>
      <c r="M34" s="27">
        <v>6840.5056059999997</v>
      </c>
      <c r="N34" s="27">
        <v>6617.0357279999998</v>
      </c>
      <c r="O34" s="27">
        <v>6831.8620060000003</v>
      </c>
    </row>
    <row r="35" spans="1:15">
      <c r="A35" s="37"/>
      <c r="B35" s="29" t="s">
        <v>31</v>
      </c>
      <c r="C35" s="31">
        <v>37684.263275999998</v>
      </c>
      <c r="D35" s="27">
        <v>3189.9339279999999</v>
      </c>
      <c r="E35" s="27">
        <v>2886.8944459999998</v>
      </c>
      <c r="F35" s="27">
        <v>3198.6394479999999</v>
      </c>
      <c r="G35" s="27">
        <v>3098.8613519999999</v>
      </c>
      <c r="H35" s="27">
        <v>3199.524688</v>
      </c>
      <c r="I35" s="27">
        <v>3107.5103519999998</v>
      </c>
      <c r="J35" s="27">
        <v>3198.3588639999998</v>
      </c>
      <c r="K35" s="27">
        <v>3198.0329919999999</v>
      </c>
      <c r="L35" s="27">
        <v>3107.7072720000001</v>
      </c>
      <c r="M35" s="27">
        <v>3206.0720080000001</v>
      </c>
      <c r="N35" s="27">
        <v>3098.8206719999998</v>
      </c>
      <c r="O35" s="27">
        <v>3193.907248</v>
      </c>
    </row>
    <row r="36" spans="1:15">
      <c r="A36" s="30"/>
      <c r="B36" s="23" t="s">
        <v>32</v>
      </c>
      <c r="C36" s="27">
        <f>SUM(C37:C41)</f>
        <v>157448.2806</v>
      </c>
      <c r="D36" s="27">
        <f t="shared" ref="D36:O36" si="6">SUM(D37:D41)</f>
        <v>13832.8254</v>
      </c>
      <c r="E36" s="27">
        <f t="shared" si="6"/>
        <v>12574.447200000001</v>
      </c>
      <c r="F36" s="27">
        <f>SUM(F37:F41)</f>
        <v>13468.937399999999</v>
      </c>
      <c r="G36" s="27">
        <f t="shared" si="6"/>
        <v>13241.718000000001</v>
      </c>
      <c r="H36" s="27">
        <f t="shared" si="6"/>
        <v>13649.513399999998</v>
      </c>
      <c r="I36" s="27">
        <f t="shared" si="6"/>
        <v>12993.210000000001</v>
      </c>
      <c r="J36" s="27">
        <f>SUM(J37:J41)</f>
        <v>12514.4946</v>
      </c>
      <c r="K36" s="27">
        <f>SUM(K37:K41)</f>
        <v>12567.846599999999</v>
      </c>
      <c r="L36" s="27">
        <f t="shared" si="6"/>
        <v>12495.69</v>
      </c>
      <c r="M36" s="27">
        <f>SUM(M37:M41)</f>
        <v>13212.606599999999</v>
      </c>
      <c r="N36" s="27">
        <f>SUM(N37:N41)</f>
        <v>13095.702000000001</v>
      </c>
      <c r="O36" s="27">
        <f t="shared" si="6"/>
        <v>13801.2894</v>
      </c>
    </row>
    <row r="37" spans="1:15">
      <c r="A37" s="30"/>
      <c r="B37" s="26" t="s">
        <v>27</v>
      </c>
      <c r="C37" s="27">
        <v>5491.2060000000001</v>
      </c>
      <c r="D37" s="27">
        <v>466.37639999999999</v>
      </c>
      <c r="E37" s="27">
        <v>421.2432</v>
      </c>
      <c r="F37" s="27">
        <v>466.37639999999999</v>
      </c>
      <c r="G37" s="27">
        <v>451.33199999999999</v>
      </c>
      <c r="H37" s="27">
        <v>466.37639999999999</v>
      </c>
      <c r="I37" s="27">
        <v>451.33199999999999</v>
      </c>
      <c r="J37" s="27">
        <v>466.37639999999999</v>
      </c>
      <c r="K37" s="27">
        <v>466.37639999999999</v>
      </c>
      <c r="L37" s="27">
        <v>451.33199999999999</v>
      </c>
      <c r="M37" s="27">
        <v>466.37639999999999</v>
      </c>
      <c r="N37" s="27">
        <v>451.33199999999999</v>
      </c>
      <c r="O37" s="27">
        <v>466.37639999999999</v>
      </c>
    </row>
    <row r="38" spans="1:15">
      <c r="A38" s="30" t="s">
        <v>37</v>
      </c>
      <c r="B38" s="26" t="s">
        <v>28</v>
      </c>
      <c r="C38" s="27">
        <v>89836.194600000003</v>
      </c>
      <c r="D38" s="27">
        <v>8086.9481999999998</v>
      </c>
      <c r="E38" s="27">
        <v>7378.5816000000004</v>
      </c>
      <c r="F38" s="27">
        <v>7723.0601999999999</v>
      </c>
      <c r="G38" s="27">
        <v>7679.1779999999999</v>
      </c>
      <c r="H38" s="27">
        <v>7903.6361999999999</v>
      </c>
      <c r="I38" s="27">
        <v>7441.47</v>
      </c>
      <c r="J38" s="27">
        <v>6779.7773999999999</v>
      </c>
      <c r="K38" s="27">
        <v>6833.1293999999998</v>
      </c>
      <c r="L38" s="27">
        <v>6943.95</v>
      </c>
      <c r="M38" s="27">
        <v>7477.8894</v>
      </c>
      <c r="N38" s="27">
        <v>7533.1620000000003</v>
      </c>
      <c r="O38" s="27">
        <v>8055.4121999999998</v>
      </c>
    </row>
    <row r="39" spans="1:15">
      <c r="A39" s="30"/>
      <c r="B39" s="26" t="s">
        <v>29</v>
      </c>
      <c r="C39" s="27">
        <v>0</v>
      </c>
      <c r="D39" s="27">
        <v>0</v>
      </c>
      <c r="E39" s="27">
        <v>0</v>
      </c>
      <c r="F39" s="27">
        <v>0</v>
      </c>
      <c r="G39" s="27">
        <v>0</v>
      </c>
      <c r="H39" s="27">
        <v>0</v>
      </c>
      <c r="I39" s="27">
        <v>0</v>
      </c>
      <c r="J39" s="27">
        <v>0</v>
      </c>
      <c r="K39" s="27">
        <v>0</v>
      </c>
      <c r="L39" s="27">
        <v>0</v>
      </c>
      <c r="M39" s="27">
        <v>0</v>
      </c>
      <c r="N39" s="27">
        <v>0</v>
      </c>
      <c r="O39" s="27">
        <v>0</v>
      </c>
    </row>
    <row r="40" spans="1:15">
      <c r="A40" s="30"/>
      <c r="B40" s="26" t="s">
        <v>30</v>
      </c>
      <c r="C40" s="27">
        <v>55464.156000000003</v>
      </c>
      <c r="D40" s="27">
        <v>4714.1351999999997</v>
      </c>
      <c r="E40" s="27">
        <v>4263.9696000000004</v>
      </c>
      <c r="F40" s="27">
        <v>4714.1351999999997</v>
      </c>
      <c r="G40" s="27">
        <v>4564.08</v>
      </c>
      <c r="H40" s="27">
        <v>4714.1351999999997</v>
      </c>
      <c r="I40" s="27">
        <v>4553.28</v>
      </c>
      <c r="J40" s="27">
        <v>4702.9751999999999</v>
      </c>
      <c r="K40" s="27">
        <v>4702.9751999999999</v>
      </c>
      <c r="L40" s="27">
        <v>4553.28</v>
      </c>
      <c r="M40" s="27">
        <v>4702.9751999999999</v>
      </c>
      <c r="N40" s="27">
        <v>4564.08</v>
      </c>
      <c r="O40" s="27">
        <v>4714.1351999999997</v>
      </c>
    </row>
    <row r="41" spans="1:15">
      <c r="A41" s="37"/>
      <c r="B41" s="29" t="s">
        <v>31</v>
      </c>
      <c r="C41" s="38">
        <v>6656.7240000000002</v>
      </c>
      <c r="D41" s="39">
        <v>565.36559999999997</v>
      </c>
      <c r="E41" s="39">
        <v>510.65280000000001</v>
      </c>
      <c r="F41" s="39">
        <v>565.36559999999997</v>
      </c>
      <c r="G41" s="39">
        <v>547.12800000000004</v>
      </c>
      <c r="H41" s="39">
        <v>565.36559999999997</v>
      </c>
      <c r="I41" s="39">
        <v>547.12800000000004</v>
      </c>
      <c r="J41" s="39">
        <v>565.36559999999997</v>
      </c>
      <c r="K41" s="39">
        <v>565.36559999999997</v>
      </c>
      <c r="L41" s="39">
        <v>547.12800000000004</v>
      </c>
      <c r="M41" s="39">
        <v>565.36559999999997</v>
      </c>
      <c r="N41" s="39">
        <v>547.12800000000004</v>
      </c>
      <c r="O41" s="39">
        <v>565.36559999999997</v>
      </c>
    </row>
    <row r="42" spans="1:15">
      <c r="A42" s="40"/>
      <c r="B42" s="23" t="s">
        <v>32</v>
      </c>
      <c r="C42" s="24">
        <f t="shared" ref="C42:O42" si="7">SUM(C43:C47)</f>
        <v>331041.63387600001</v>
      </c>
      <c r="D42" s="24">
        <f t="shared" si="7"/>
        <v>29808.439236000002</v>
      </c>
      <c r="E42" s="24">
        <f t="shared" si="7"/>
        <v>27231.202008</v>
      </c>
      <c r="F42" s="24">
        <f t="shared" si="7"/>
        <v>30173.022035999998</v>
      </c>
      <c r="G42" s="24">
        <f t="shared" si="7"/>
        <v>29198.53224</v>
      </c>
      <c r="H42" s="24">
        <f t="shared" si="7"/>
        <v>29636.154036</v>
      </c>
      <c r="I42" s="24">
        <f t="shared" si="7"/>
        <v>25818.680160000004</v>
      </c>
      <c r="J42" s="24">
        <f t="shared" si="7"/>
        <v>26938.191060000001</v>
      </c>
      <c r="K42" s="24">
        <f t="shared" si="7"/>
        <v>26876.281859999999</v>
      </c>
      <c r="L42" s="24">
        <f t="shared" si="7"/>
        <v>26077.48776</v>
      </c>
      <c r="M42" s="24">
        <f t="shared" si="7"/>
        <v>26983.619460000002</v>
      </c>
      <c r="N42" s="24">
        <f t="shared" si="7"/>
        <v>25668.11376</v>
      </c>
      <c r="O42" s="24">
        <f t="shared" si="7"/>
        <v>26631.910260000001</v>
      </c>
    </row>
    <row r="43" spans="1:15">
      <c r="A43" s="30"/>
      <c r="B43" s="26" t="s">
        <v>27</v>
      </c>
      <c r="C43" s="31">
        <v>134526.86009999999</v>
      </c>
      <c r="D43" s="27">
        <v>11425.568939999999</v>
      </c>
      <c r="E43" s="27">
        <v>10319.86872</v>
      </c>
      <c r="F43" s="27">
        <v>11425.568939999999</v>
      </c>
      <c r="G43" s="27">
        <v>11057.002200000001</v>
      </c>
      <c r="H43" s="27">
        <v>11425.568939999999</v>
      </c>
      <c r="I43" s="27">
        <v>11057.002200000001</v>
      </c>
      <c r="J43" s="27">
        <v>11425.568939999999</v>
      </c>
      <c r="K43" s="27">
        <v>11425.568939999999</v>
      </c>
      <c r="L43" s="27">
        <v>11057.002200000001</v>
      </c>
      <c r="M43" s="27">
        <v>11425.568939999999</v>
      </c>
      <c r="N43" s="27">
        <v>11057.002200000001</v>
      </c>
      <c r="O43" s="27">
        <v>11425.568939999999</v>
      </c>
    </row>
    <row r="44" spans="1:15">
      <c r="A44" s="30" t="s">
        <v>38</v>
      </c>
      <c r="B44" s="26" t="s">
        <v>28</v>
      </c>
      <c r="C44" s="31">
        <v>87392.853216000003</v>
      </c>
      <c r="D44" s="27">
        <v>9117.2374560000007</v>
      </c>
      <c r="E44" s="27">
        <v>8539.8108479999992</v>
      </c>
      <c r="F44" s="27">
        <v>9478.0402560000002</v>
      </c>
      <c r="G44" s="27">
        <v>9172.09728</v>
      </c>
      <c r="H44" s="27">
        <v>8942.417856</v>
      </c>
      <c r="I44" s="27">
        <v>5792.4359999999997</v>
      </c>
      <c r="J44" s="27">
        <v>6244.4548800000002</v>
      </c>
      <c r="K44" s="27">
        <v>6183.6040800000001</v>
      </c>
      <c r="L44" s="27">
        <v>6053.2020000000002</v>
      </c>
      <c r="M44" s="27">
        <v>6289.8112799999999</v>
      </c>
      <c r="N44" s="27">
        <v>5641.6679999999997</v>
      </c>
      <c r="O44" s="27">
        <v>5938.0732799999996</v>
      </c>
    </row>
    <row r="45" spans="1:15">
      <c r="A45" s="30"/>
      <c r="B45" s="26" t="s">
        <v>29</v>
      </c>
      <c r="C45" s="31">
        <v>0</v>
      </c>
      <c r="D45" s="27">
        <v>0</v>
      </c>
      <c r="E45" s="27">
        <v>0</v>
      </c>
      <c r="F45" s="27">
        <v>0</v>
      </c>
      <c r="G45" s="27">
        <v>0</v>
      </c>
      <c r="H45" s="27">
        <v>0</v>
      </c>
      <c r="I45" s="27">
        <v>0</v>
      </c>
      <c r="J45" s="27">
        <v>0</v>
      </c>
      <c r="K45" s="27">
        <v>0</v>
      </c>
      <c r="L45" s="27">
        <v>0</v>
      </c>
      <c r="M45" s="27">
        <v>0</v>
      </c>
      <c r="N45" s="27">
        <v>0</v>
      </c>
      <c r="O45" s="27">
        <v>0</v>
      </c>
    </row>
    <row r="46" spans="1:15">
      <c r="A46" s="30"/>
      <c r="B46" s="26" t="s">
        <v>30</v>
      </c>
      <c r="C46" s="31">
        <v>88494.815520000004</v>
      </c>
      <c r="D46" s="27">
        <v>7513.2136799999998</v>
      </c>
      <c r="E46" s="27">
        <v>6799.7779200000004</v>
      </c>
      <c r="F46" s="27">
        <v>7513.3720800000001</v>
      </c>
      <c r="G46" s="27">
        <v>7275.5445600000003</v>
      </c>
      <c r="H46" s="27">
        <v>7513.2424799999999</v>
      </c>
      <c r="I46" s="27">
        <v>7275.35376</v>
      </c>
      <c r="J46" s="27">
        <v>7513.2424799999999</v>
      </c>
      <c r="K46" s="27">
        <v>7513.30008</v>
      </c>
      <c r="L46" s="27">
        <v>7275.5553600000003</v>
      </c>
      <c r="M46" s="27">
        <v>7513.31448</v>
      </c>
      <c r="N46" s="27">
        <v>7275.5553600000003</v>
      </c>
      <c r="O46" s="27">
        <v>7513.34328</v>
      </c>
    </row>
    <row r="47" spans="1:15">
      <c r="A47" s="37"/>
      <c r="B47" s="29" t="s">
        <v>31</v>
      </c>
      <c r="C47" s="31">
        <v>20627.105039999999</v>
      </c>
      <c r="D47" s="27">
        <v>1752.4191599999999</v>
      </c>
      <c r="E47" s="27">
        <v>1571.74452</v>
      </c>
      <c r="F47" s="27">
        <v>1756.0407600000001</v>
      </c>
      <c r="G47" s="27">
        <v>1693.8882000000001</v>
      </c>
      <c r="H47" s="27">
        <v>1754.9247600000001</v>
      </c>
      <c r="I47" s="27">
        <v>1693.8882000000001</v>
      </c>
      <c r="J47" s="27">
        <v>1754.9247600000001</v>
      </c>
      <c r="K47" s="27">
        <v>1753.8087599999999</v>
      </c>
      <c r="L47" s="27">
        <v>1691.7282</v>
      </c>
      <c r="M47" s="27">
        <v>1754.9247600000001</v>
      </c>
      <c r="N47" s="27">
        <v>1693.8882000000001</v>
      </c>
      <c r="O47" s="27">
        <v>1754.9247600000001</v>
      </c>
    </row>
    <row r="48" spans="1:15">
      <c r="A48" s="30"/>
      <c r="B48" s="23" t="s">
        <v>32</v>
      </c>
      <c r="C48" s="31">
        <f>SUM(C49:C53)</f>
        <v>150038.57974500002</v>
      </c>
      <c r="D48" s="27">
        <f t="shared" ref="D48:N48" si="8">SUM(D49:D53)</f>
        <v>8916.7947409999997</v>
      </c>
      <c r="E48" s="27">
        <f t="shared" si="8"/>
        <v>11352.124764</v>
      </c>
      <c r="F48" s="27">
        <f>SUM(F49:F53)</f>
        <v>13263.688324999999</v>
      </c>
      <c r="G48" s="27">
        <f>SUM(G49:G53)</f>
        <v>13356.561150000001</v>
      </c>
      <c r="H48" s="27">
        <f t="shared" si="8"/>
        <v>14056.351481</v>
      </c>
      <c r="I48" s="27">
        <f t="shared" si="8"/>
        <v>13934.776589999999</v>
      </c>
      <c r="J48" s="27">
        <f t="shared" si="8"/>
        <v>14443.889681000001</v>
      </c>
      <c r="K48" s="27">
        <f>SUM(K49:K53)</f>
        <v>14481.575705000001</v>
      </c>
      <c r="L48" s="27">
        <f t="shared" si="8"/>
        <v>13515.20955</v>
      </c>
      <c r="M48" s="27">
        <f t="shared" si="8"/>
        <v>13408.608521</v>
      </c>
      <c r="N48" s="27">
        <f t="shared" si="8"/>
        <v>11319.489810000001</v>
      </c>
      <c r="O48" s="27">
        <f>SUM(O49:O53)</f>
        <v>7989.5094410000011</v>
      </c>
    </row>
    <row r="49" spans="1:15">
      <c r="A49" s="30"/>
      <c r="B49" s="26" t="s">
        <v>27</v>
      </c>
      <c r="C49" s="31">
        <v>52017.112035000006</v>
      </c>
      <c r="D49" s="27">
        <v>4300.7311550000004</v>
      </c>
      <c r="E49" s="27">
        <v>3569.7934439999999</v>
      </c>
      <c r="F49" s="27">
        <v>3952.271315</v>
      </c>
      <c r="G49" s="27">
        <v>4220.5770899999998</v>
      </c>
      <c r="H49" s="27">
        <v>4708.3836350000001</v>
      </c>
      <c r="I49" s="27">
        <v>4578.2730899999997</v>
      </c>
      <c r="J49" s="27">
        <v>4747.4882749999997</v>
      </c>
      <c r="K49" s="27">
        <v>4729.5429949999998</v>
      </c>
      <c r="L49" s="27">
        <v>4450.4874900000004</v>
      </c>
      <c r="M49" s="27">
        <v>4644.1020349999999</v>
      </c>
      <c r="N49" s="27">
        <v>3941.41869</v>
      </c>
      <c r="O49" s="27">
        <v>4174.0428350000002</v>
      </c>
    </row>
    <row r="50" spans="1:15">
      <c r="A50" s="22" t="s">
        <v>39</v>
      </c>
      <c r="B50" s="26" t="s">
        <v>28</v>
      </c>
      <c r="C50" s="31">
        <v>66077.449470000007</v>
      </c>
      <c r="D50" s="27">
        <v>2029.38849</v>
      </c>
      <c r="E50" s="27">
        <v>5329.3792320000002</v>
      </c>
      <c r="F50" s="27">
        <v>6734.6347139999998</v>
      </c>
      <c r="G50" s="27">
        <v>6602.5780199999999</v>
      </c>
      <c r="H50" s="27">
        <v>6727.5333899999996</v>
      </c>
      <c r="I50" s="27">
        <v>6473.23362</v>
      </c>
      <c r="J50" s="27">
        <v>6720.2567099999997</v>
      </c>
      <c r="K50" s="27">
        <v>6775.9960140000003</v>
      </c>
      <c r="L50" s="27">
        <v>6424.5256200000003</v>
      </c>
      <c r="M50" s="27">
        <v>6168.3273900000004</v>
      </c>
      <c r="N50" s="27">
        <v>4863.2367599999998</v>
      </c>
      <c r="O50" s="27">
        <v>1228.35951</v>
      </c>
    </row>
    <row r="51" spans="1:15">
      <c r="A51" s="22"/>
      <c r="B51" s="26" t="s">
        <v>29</v>
      </c>
      <c r="C51" s="31">
        <v>0</v>
      </c>
      <c r="D51" s="27">
        <v>0</v>
      </c>
      <c r="E51" s="27">
        <v>0</v>
      </c>
      <c r="F51" s="27">
        <v>0</v>
      </c>
      <c r="G51" s="27">
        <v>0</v>
      </c>
      <c r="H51" s="27">
        <v>0</v>
      </c>
      <c r="I51" s="27">
        <v>0</v>
      </c>
      <c r="J51" s="27">
        <v>0</v>
      </c>
      <c r="K51" s="27">
        <v>0</v>
      </c>
      <c r="L51" s="27">
        <v>0</v>
      </c>
      <c r="M51" s="27">
        <v>0</v>
      </c>
      <c r="N51" s="27">
        <v>0</v>
      </c>
      <c r="O51" s="27">
        <v>0</v>
      </c>
    </row>
    <row r="52" spans="1:15">
      <c r="A52" s="22"/>
      <c r="B52" s="26" t="s">
        <v>30</v>
      </c>
      <c r="C52" s="31">
        <v>29858.50044</v>
      </c>
      <c r="D52" s="27">
        <v>2422.4536079999998</v>
      </c>
      <c r="E52" s="27">
        <v>2304.6215040000002</v>
      </c>
      <c r="F52" s="27">
        <v>2412.5608080000002</v>
      </c>
      <c r="G52" s="27">
        <v>2363.07672</v>
      </c>
      <c r="H52" s="27">
        <v>2427.2819279999999</v>
      </c>
      <c r="I52" s="27">
        <v>2696.04936</v>
      </c>
      <c r="J52" s="27">
        <v>2782.9921680000002</v>
      </c>
      <c r="K52" s="27">
        <v>2782.884168</v>
      </c>
      <c r="L52" s="27">
        <v>2455.8271199999999</v>
      </c>
      <c r="M52" s="27">
        <v>2431.9576080000002</v>
      </c>
      <c r="N52" s="27">
        <v>2355.9098399999998</v>
      </c>
      <c r="O52" s="27">
        <v>2422.885608</v>
      </c>
    </row>
    <row r="53" spans="1:15">
      <c r="A53" s="28"/>
      <c r="B53" s="29" t="s">
        <v>31</v>
      </c>
      <c r="C53" s="31">
        <v>2085.5178000000001</v>
      </c>
      <c r="D53" s="27">
        <v>164.22148799999999</v>
      </c>
      <c r="E53" s="27">
        <v>148.33058399999999</v>
      </c>
      <c r="F53" s="27">
        <v>164.22148799999999</v>
      </c>
      <c r="G53" s="27">
        <v>170.32932</v>
      </c>
      <c r="H53" s="27">
        <v>193.15252799999999</v>
      </c>
      <c r="I53" s="27">
        <v>187.22051999999999</v>
      </c>
      <c r="J53" s="27">
        <v>193.15252799999999</v>
      </c>
      <c r="K53" s="27">
        <v>193.15252799999999</v>
      </c>
      <c r="L53" s="27">
        <v>184.36931999999999</v>
      </c>
      <c r="M53" s="27">
        <v>164.22148799999999</v>
      </c>
      <c r="N53" s="27">
        <v>158.92452</v>
      </c>
      <c r="O53" s="27">
        <v>164.22148799999999</v>
      </c>
    </row>
    <row r="54" spans="1:15">
      <c r="A54" s="22"/>
      <c r="B54" s="23" t="s">
        <v>32</v>
      </c>
      <c r="C54" s="31">
        <f>SUM(C55:C59)</f>
        <v>62253.453546000004</v>
      </c>
      <c r="D54" s="27">
        <f>SUM(D55:D59)</f>
        <v>5206.8917120000006</v>
      </c>
      <c r="E54" s="27">
        <f>SUM(E55:E59)</f>
        <v>4885.8056710000001</v>
      </c>
      <c r="F54" s="27">
        <f t="shared" ref="F54:N54" si="9">SUM(F55:F59)</f>
        <v>5255.7739520000005</v>
      </c>
      <c r="G54" s="27">
        <f t="shared" si="9"/>
        <v>5141.1765599999999</v>
      </c>
      <c r="H54" s="27">
        <f t="shared" si="9"/>
        <v>5263.0711520000004</v>
      </c>
      <c r="I54" s="27">
        <f t="shared" si="9"/>
        <v>5139.3189600000005</v>
      </c>
      <c r="J54" s="27">
        <f>SUM(J55:J59)</f>
        <v>5259.5103200000003</v>
      </c>
      <c r="K54" s="27">
        <f t="shared" si="9"/>
        <v>5279.5425919999998</v>
      </c>
      <c r="L54" s="27">
        <f t="shared" si="9"/>
        <v>5142.7785599999997</v>
      </c>
      <c r="M54" s="27">
        <f>SUM(M55:M59)</f>
        <v>5271.826352</v>
      </c>
      <c r="N54" s="27">
        <f t="shared" si="9"/>
        <v>5143.9305599999998</v>
      </c>
      <c r="O54" s="27">
        <f>SUM(O55:O59)</f>
        <v>5263.8271519999998</v>
      </c>
    </row>
    <row r="55" spans="1:15">
      <c r="A55" s="22"/>
      <c r="B55" s="26" t="s">
        <v>27</v>
      </c>
      <c r="C55" s="31">
        <v>7350.7064399999999</v>
      </c>
      <c r="D55" s="27">
        <v>612.15789600000005</v>
      </c>
      <c r="E55" s="27">
        <v>565.97716800000001</v>
      </c>
      <c r="F55" s="27">
        <v>625.11789599999997</v>
      </c>
      <c r="G55" s="27">
        <v>605.33208000000002</v>
      </c>
      <c r="H55" s="27">
        <v>625.11789599999997</v>
      </c>
      <c r="I55" s="27">
        <v>605.33208000000002</v>
      </c>
      <c r="J55" s="27">
        <v>625.38573599999995</v>
      </c>
      <c r="K55" s="27">
        <v>625.38573599999995</v>
      </c>
      <c r="L55" s="27">
        <v>605.33208000000002</v>
      </c>
      <c r="M55" s="27">
        <v>625.11789599999997</v>
      </c>
      <c r="N55" s="27">
        <v>605.33208000000002</v>
      </c>
      <c r="O55" s="27">
        <v>625.11789599999997</v>
      </c>
    </row>
    <row r="56" spans="1:15">
      <c r="A56" s="22" t="s">
        <v>40</v>
      </c>
      <c r="B56" s="26" t="s">
        <v>28</v>
      </c>
      <c r="C56" s="31">
        <v>10629.711288</v>
      </c>
      <c r="D56" s="27">
        <v>863.43332399999997</v>
      </c>
      <c r="E56" s="27">
        <v>823.25221199999999</v>
      </c>
      <c r="F56" s="27">
        <v>905.17172400000004</v>
      </c>
      <c r="G56" s="27">
        <v>878.22522000000004</v>
      </c>
      <c r="H56" s="27">
        <v>905.16092400000002</v>
      </c>
      <c r="I56" s="27">
        <v>878.22522000000004</v>
      </c>
      <c r="J56" s="27">
        <v>904.28785200000004</v>
      </c>
      <c r="K56" s="27">
        <v>905.16092400000002</v>
      </c>
      <c r="L56" s="27">
        <v>878.22522000000004</v>
      </c>
      <c r="M56" s="27">
        <v>905.17172400000004</v>
      </c>
      <c r="N56" s="27">
        <v>878.22522000000004</v>
      </c>
      <c r="O56" s="27">
        <v>905.17172400000004</v>
      </c>
    </row>
    <row r="57" spans="1:15">
      <c r="A57" s="22"/>
      <c r="B57" s="26" t="s">
        <v>29</v>
      </c>
      <c r="C57" s="31">
        <v>0</v>
      </c>
      <c r="D57" s="27">
        <v>0</v>
      </c>
      <c r="E57" s="27">
        <v>0</v>
      </c>
      <c r="F57" s="27">
        <v>0</v>
      </c>
      <c r="G57" s="27">
        <v>0</v>
      </c>
      <c r="H57" s="27">
        <v>0</v>
      </c>
      <c r="I57" s="27">
        <v>0</v>
      </c>
      <c r="J57" s="27">
        <v>0</v>
      </c>
      <c r="K57" s="27">
        <v>0</v>
      </c>
      <c r="L57" s="27">
        <v>0</v>
      </c>
      <c r="M57" s="27">
        <v>0</v>
      </c>
      <c r="N57" s="27">
        <v>0</v>
      </c>
      <c r="O57" s="27">
        <v>0</v>
      </c>
    </row>
    <row r="58" spans="1:15">
      <c r="A58" s="22"/>
      <c r="B58" s="26" t="s">
        <v>30</v>
      </c>
      <c r="C58" s="31">
        <v>37268.344296000003</v>
      </c>
      <c r="D58" s="27">
        <v>3137.6117519999998</v>
      </c>
      <c r="E58" s="27">
        <v>2951.2512000000002</v>
      </c>
      <c r="F58" s="27">
        <v>3139.7875920000001</v>
      </c>
      <c r="G58" s="27">
        <v>3078.7728480000001</v>
      </c>
      <c r="H58" s="27">
        <v>3138.7507919999998</v>
      </c>
      <c r="I58" s="27">
        <v>3078.427248</v>
      </c>
      <c r="J58" s="27">
        <v>3139.8595919999998</v>
      </c>
      <c r="K58" s="27">
        <v>3157.2367920000002</v>
      </c>
      <c r="L58" s="27">
        <v>3079.9428480000001</v>
      </c>
      <c r="M58" s="27">
        <v>3147.4159920000002</v>
      </c>
      <c r="N58" s="27">
        <v>3079.870848</v>
      </c>
      <c r="O58" s="27">
        <v>3139.416792</v>
      </c>
    </row>
    <row r="59" spans="1:15">
      <c r="A59" s="28"/>
      <c r="B59" s="29" t="s">
        <v>31</v>
      </c>
      <c r="C59" s="31">
        <v>7004.6915220000001</v>
      </c>
      <c r="D59" s="27">
        <v>593.68874000000005</v>
      </c>
      <c r="E59" s="27">
        <v>545.32509100000004</v>
      </c>
      <c r="F59" s="27">
        <v>585.69673999999998</v>
      </c>
      <c r="G59" s="27">
        <v>578.84641199999999</v>
      </c>
      <c r="H59" s="27">
        <v>594.04154000000005</v>
      </c>
      <c r="I59" s="27">
        <v>577.33441200000004</v>
      </c>
      <c r="J59" s="27">
        <v>589.97713999999996</v>
      </c>
      <c r="K59" s="27">
        <v>591.75914</v>
      </c>
      <c r="L59" s="27">
        <v>579.278412</v>
      </c>
      <c r="M59" s="27">
        <v>594.12073999999996</v>
      </c>
      <c r="N59" s="27">
        <v>580.50241200000005</v>
      </c>
      <c r="O59" s="27">
        <v>594.12073999999996</v>
      </c>
    </row>
    <row r="60" spans="1:15">
      <c r="A60" s="22"/>
      <c r="B60" s="23" t="s">
        <v>32</v>
      </c>
      <c r="C60" s="31">
        <f t="shared" ref="C60:O60" si="10">SUM(C61:C65)</f>
        <v>82465.460460000002</v>
      </c>
      <c r="D60" s="27">
        <f t="shared" si="10"/>
        <v>7023.6581409999999</v>
      </c>
      <c r="E60" s="27">
        <f t="shared" si="10"/>
        <v>6350.9410090000001</v>
      </c>
      <c r="F60" s="27">
        <f t="shared" si="10"/>
        <v>7009.5164770000001</v>
      </c>
      <c r="G60" s="27">
        <f t="shared" si="10"/>
        <v>6771.5105039999999</v>
      </c>
      <c r="H60" s="27">
        <f t="shared" si="10"/>
        <v>6983.5172769999999</v>
      </c>
      <c r="I60" s="27">
        <f t="shared" si="10"/>
        <v>6765.6461039999995</v>
      </c>
      <c r="J60" s="27">
        <f t="shared" si="10"/>
        <v>6982.462477</v>
      </c>
      <c r="K60" s="27">
        <f t="shared" si="10"/>
        <v>6983.9588530000001</v>
      </c>
      <c r="L60" s="27">
        <f t="shared" si="10"/>
        <v>6771.7697040000003</v>
      </c>
      <c r="M60" s="27">
        <f t="shared" si="10"/>
        <v>7009.3292770000007</v>
      </c>
      <c r="N60" s="27">
        <f t="shared" si="10"/>
        <v>6789.4277040000006</v>
      </c>
      <c r="O60" s="27">
        <f t="shared" si="10"/>
        <v>7023.722941</v>
      </c>
    </row>
    <row r="61" spans="1:15">
      <c r="A61" s="22"/>
      <c r="B61" s="26" t="s">
        <v>27</v>
      </c>
      <c r="C61" s="31">
        <v>18478.217789999999</v>
      </c>
      <c r="D61" s="27">
        <v>1582.1394230000001</v>
      </c>
      <c r="E61" s="27">
        <v>1429.0327589999999</v>
      </c>
      <c r="F61" s="27">
        <v>1582.1394230000001</v>
      </c>
      <c r="G61" s="27">
        <v>1506.4798679999999</v>
      </c>
      <c r="H61" s="27">
        <v>1556.6946230000001</v>
      </c>
      <c r="I61" s="27">
        <v>1506.4798679999999</v>
      </c>
      <c r="J61" s="27">
        <v>1556.6946230000001</v>
      </c>
      <c r="K61" s="27">
        <v>1556.6946230000001</v>
      </c>
      <c r="L61" s="27">
        <v>1506.4798679999999</v>
      </c>
      <c r="M61" s="27">
        <v>1582.1394230000001</v>
      </c>
      <c r="N61" s="27">
        <v>1531.1038679999999</v>
      </c>
      <c r="O61" s="27">
        <v>1582.1394230000001</v>
      </c>
    </row>
    <row r="62" spans="1:15">
      <c r="A62" s="22" t="s">
        <v>41</v>
      </c>
      <c r="B62" s="26" t="s">
        <v>28</v>
      </c>
      <c r="C62" s="31">
        <v>34883.139168000002</v>
      </c>
      <c r="D62" s="27">
        <v>2974.6020960000001</v>
      </c>
      <c r="E62" s="27">
        <v>2678.680656</v>
      </c>
      <c r="F62" s="27">
        <v>2960.7628319999999</v>
      </c>
      <c r="G62" s="27">
        <v>2866.0298400000001</v>
      </c>
      <c r="H62" s="27">
        <v>2960.2084319999999</v>
      </c>
      <c r="I62" s="27">
        <v>2860.4678399999998</v>
      </c>
      <c r="J62" s="27">
        <v>2960.8888320000001</v>
      </c>
      <c r="K62" s="27">
        <v>2960.6440320000002</v>
      </c>
      <c r="L62" s="27">
        <v>2866.5914400000001</v>
      </c>
      <c r="M62" s="27">
        <v>2960.273232</v>
      </c>
      <c r="N62" s="27">
        <v>2859.3230400000002</v>
      </c>
      <c r="O62" s="27">
        <v>2974.6668960000002</v>
      </c>
    </row>
    <row r="63" spans="1:15">
      <c r="A63" s="22"/>
      <c r="B63" s="26" t="s">
        <v>29</v>
      </c>
      <c r="C63" s="31">
        <v>0</v>
      </c>
      <c r="D63" s="27">
        <v>0</v>
      </c>
      <c r="E63" s="27">
        <v>0</v>
      </c>
      <c r="F63" s="27">
        <v>0</v>
      </c>
      <c r="G63" s="27">
        <v>0</v>
      </c>
      <c r="H63" s="27">
        <v>0</v>
      </c>
      <c r="I63" s="27">
        <v>0</v>
      </c>
      <c r="J63" s="27">
        <v>0</v>
      </c>
      <c r="K63" s="27">
        <v>0</v>
      </c>
      <c r="L63" s="27">
        <v>0</v>
      </c>
      <c r="M63" s="27">
        <v>0</v>
      </c>
      <c r="N63" s="27">
        <v>0</v>
      </c>
      <c r="O63" s="27">
        <v>0</v>
      </c>
    </row>
    <row r="64" spans="1:15">
      <c r="A64" s="22"/>
      <c r="B64" s="26" t="s">
        <v>30</v>
      </c>
      <c r="C64" s="31">
        <v>27675.512424</v>
      </c>
      <c r="D64" s="27">
        <v>2345.7746160000002</v>
      </c>
      <c r="E64" s="27">
        <v>2132.8482960000001</v>
      </c>
      <c r="F64" s="27">
        <v>2345.4722160000001</v>
      </c>
      <c r="G64" s="27">
        <v>2281.4463599999999</v>
      </c>
      <c r="H64" s="27">
        <v>2345.4722160000001</v>
      </c>
      <c r="I64" s="27">
        <v>2281.1439599999999</v>
      </c>
      <c r="J64" s="27">
        <v>2343.737016</v>
      </c>
      <c r="K64" s="27">
        <v>2345.478192</v>
      </c>
      <c r="L64" s="27">
        <v>2281.1439599999999</v>
      </c>
      <c r="M64" s="27">
        <v>2345.7746160000002</v>
      </c>
      <c r="N64" s="27">
        <v>2281.4463599999999</v>
      </c>
      <c r="O64" s="27">
        <v>2345.7746160000002</v>
      </c>
    </row>
    <row r="65" spans="1:15">
      <c r="A65" s="28"/>
      <c r="B65" s="29" t="s">
        <v>31</v>
      </c>
      <c r="C65" s="31">
        <v>1428.5910779999999</v>
      </c>
      <c r="D65" s="27">
        <v>121.14200599999999</v>
      </c>
      <c r="E65" s="27">
        <v>110.37929800000001</v>
      </c>
      <c r="F65" s="27">
        <v>121.14200599999999</v>
      </c>
      <c r="G65" s="27">
        <v>117.554436</v>
      </c>
      <c r="H65" s="27">
        <v>121.14200599999999</v>
      </c>
      <c r="I65" s="27">
        <v>117.554436</v>
      </c>
      <c r="J65" s="27">
        <v>121.14200599999999</v>
      </c>
      <c r="K65" s="27">
        <v>121.14200599999999</v>
      </c>
      <c r="L65" s="27">
        <v>117.554436</v>
      </c>
      <c r="M65" s="27">
        <v>121.14200599999999</v>
      </c>
      <c r="N65" s="27">
        <v>117.554436</v>
      </c>
      <c r="O65" s="27">
        <v>121.14200599999999</v>
      </c>
    </row>
    <row r="66" spans="1:15">
      <c r="A66" s="22"/>
      <c r="B66" s="23" t="s">
        <v>32</v>
      </c>
      <c r="C66" s="31">
        <f>SUM(C67:C71)</f>
        <v>427596.53377140005</v>
      </c>
      <c r="D66" s="27">
        <f>SUM(D67:D71)</f>
        <v>36469.421791000001</v>
      </c>
      <c r="E66" s="27">
        <f>SUM(E67:E71)</f>
        <v>32926.631407000001</v>
      </c>
      <c r="F66" s="27">
        <f>SUM(F67:F71)</f>
        <v>37244.789791000003</v>
      </c>
      <c r="G66" s="27">
        <f t="shared" ref="G66:O66" si="11">SUM(G67:G71)</f>
        <v>36062.963982000001</v>
      </c>
      <c r="H66" s="27">
        <f t="shared" si="11"/>
        <v>36569.386591000002</v>
      </c>
      <c r="I66" s="27">
        <f t="shared" si="11"/>
        <v>34657.667981999999</v>
      </c>
      <c r="J66" s="27">
        <f t="shared" si="11"/>
        <v>35791.967311</v>
      </c>
      <c r="K66" s="27">
        <f t="shared" si="11"/>
        <v>35792.650591000005</v>
      </c>
      <c r="L66" s="27">
        <f t="shared" si="11"/>
        <v>34657.667981999999</v>
      </c>
      <c r="M66" s="27">
        <f t="shared" si="11"/>
        <v>35792.650591000005</v>
      </c>
      <c r="N66" s="27">
        <f>SUM(N67:N71)</f>
        <v>35180.387982</v>
      </c>
      <c r="O66" s="27">
        <f t="shared" si="11"/>
        <v>36450.347781000004</v>
      </c>
    </row>
    <row r="67" spans="1:15">
      <c r="A67" s="22"/>
      <c r="B67" s="26" t="s">
        <v>27</v>
      </c>
      <c r="C67" s="31">
        <v>227610.40985999999</v>
      </c>
      <c r="D67" s="27">
        <v>19331.295084000001</v>
      </c>
      <c r="E67" s="27">
        <v>17460.524592000002</v>
      </c>
      <c r="F67" s="27">
        <v>19331.295084000001</v>
      </c>
      <c r="G67" s="27">
        <v>18707.70492</v>
      </c>
      <c r="H67" s="27">
        <v>19331.295084000001</v>
      </c>
      <c r="I67" s="27">
        <v>18707.70492</v>
      </c>
      <c r="J67" s="27">
        <v>19331.295084000001</v>
      </c>
      <c r="K67" s="27">
        <v>19331.295084000001</v>
      </c>
      <c r="L67" s="27">
        <v>18707.70492</v>
      </c>
      <c r="M67" s="27">
        <v>19331.295084000001</v>
      </c>
      <c r="N67" s="27">
        <v>18707.70492</v>
      </c>
      <c r="O67" s="27">
        <v>19331.295084000001</v>
      </c>
    </row>
    <row r="68" spans="1:15">
      <c r="A68" s="22" t="s">
        <v>42</v>
      </c>
      <c r="B68" s="26" t="s">
        <v>28</v>
      </c>
      <c r="C68" s="31">
        <v>141349.5030114</v>
      </c>
      <c r="D68" s="27">
        <v>12000.320503000001</v>
      </c>
      <c r="E68" s="27">
        <v>10854.100302999999</v>
      </c>
      <c r="F68" s="27">
        <v>12000.320503000001</v>
      </c>
      <c r="G68" s="27">
        <v>11627.522622</v>
      </c>
      <c r="H68" s="27">
        <v>12000.320503000001</v>
      </c>
      <c r="I68" s="27">
        <v>11627.522622</v>
      </c>
      <c r="J68" s="27">
        <v>11999.979223</v>
      </c>
      <c r="K68" s="27">
        <v>12000.320503000001</v>
      </c>
      <c r="L68" s="27">
        <v>11627.522622</v>
      </c>
      <c r="M68" s="27">
        <v>12000.320503000001</v>
      </c>
      <c r="N68" s="27">
        <v>11627.522622</v>
      </c>
      <c r="O68" s="27">
        <v>11983.730492999999</v>
      </c>
    </row>
    <row r="69" spans="1:15">
      <c r="A69" s="30"/>
      <c r="B69" s="26" t="s">
        <v>29</v>
      </c>
      <c r="C69" s="31">
        <v>0</v>
      </c>
      <c r="D69" s="27">
        <v>0</v>
      </c>
      <c r="E69" s="27">
        <v>0</v>
      </c>
      <c r="F69" s="27">
        <v>0</v>
      </c>
      <c r="G69" s="27">
        <v>0</v>
      </c>
      <c r="H69" s="27">
        <v>0</v>
      </c>
      <c r="I69" s="27">
        <v>0</v>
      </c>
      <c r="J69" s="27">
        <v>0</v>
      </c>
      <c r="K69" s="27">
        <v>0</v>
      </c>
      <c r="L69" s="27">
        <v>0</v>
      </c>
      <c r="M69" s="27">
        <v>0</v>
      </c>
      <c r="N69" s="27">
        <v>0</v>
      </c>
      <c r="O69" s="27">
        <v>0</v>
      </c>
    </row>
    <row r="70" spans="1:15">
      <c r="A70" s="30"/>
      <c r="B70" s="26" t="s">
        <v>30</v>
      </c>
      <c r="C70" s="31">
        <v>49999.908239999997</v>
      </c>
      <c r="D70" s="27">
        <v>4404.2846399999999</v>
      </c>
      <c r="E70" s="27">
        <v>3949.4332800000002</v>
      </c>
      <c r="F70" s="27">
        <v>5179.6526400000002</v>
      </c>
      <c r="G70" s="27">
        <v>5017.8643199999997</v>
      </c>
      <c r="H70" s="27">
        <v>4504.2494399999996</v>
      </c>
      <c r="I70" s="27">
        <v>3612.5683199999999</v>
      </c>
      <c r="J70" s="27">
        <v>3727.1714400000001</v>
      </c>
      <c r="K70" s="27">
        <v>3727.5134400000002</v>
      </c>
      <c r="L70" s="27">
        <v>3612.5683199999999</v>
      </c>
      <c r="M70" s="27">
        <v>3727.5134400000002</v>
      </c>
      <c r="N70" s="27">
        <v>4135.2883199999997</v>
      </c>
      <c r="O70" s="27">
        <v>4401.8006400000004</v>
      </c>
    </row>
    <row r="71" spans="1:15">
      <c r="A71" s="37"/>
      <c r="B71" s="29" t="s">
        <v>31</v>
      </c>
      <c r="C71" s="31">
        <v>8636.7126599999992</v>
      </c>
      <c r="D71" s="27">
        <v>733.52156400000001</v>
      </c>
      <c r="E71" s="27">
        <v>662.57323199999996</v>
      </c>
      <c r="F71" s="27">
        <v>733.52156400000001</v>
      </c>
      <c r="G71" s="27">
        <v>709.87212</v>
      </c>
      <c r="H71" s="27">
        <v>733.52156400000001</v>
      </c>
      <c r="I71" s="27">
        <v>709.87212</v>
      </c>
      <c r="J71" s="27">
        <v>733.52156400000001</v>
      </c>
      <c r="K71" s="27">
        <v>733.52156400000001</v>
      </c>
      <c r="L71" s="27">
        <v>709.87212</v>
      </c>
      <c r="M71" s="27">
        <v>733.52156400000001</v>
      </c>
      <c r="N71" s="27">
        <v>709.87212</v>
      </c>
      <c r="O71" s="27">
        <v>733.52156400000001</v>
      </c>
    </row>
    <row r="72" spans="1:15">
      <c r="A72" s="30"/>
      <c r="B72" s="23" t="s">
        <v>32</v>
      </c>
      <c r="C72" s="31">
        <f t="shared" ref="C72:O72" si="12">SUM(C73:C77)</f>
        <v>194734.80400319997</v>
      </c>
      <c r="D72" s="27">
        <f t="shared" si="12"/>
        <v>16739.898116</v>
      </c>
      <c r="E72" s="27">
        <f t="shared" si="12"/>
        <v>15097.955168</v>
      </c>
      <c r="F72" s="27">
        <f t="shared" si="12"/>
        <v>16713.071175000001</v>
      </c>
      <c r="G72" s="27">
        <f t="shared" si="12"/>
        <v>16195.272450999999</v>
      </c>
      <c r="H72" s="27">
        <f t="shared" si="12"/>
        <v>16346.547974999998</v>
      </c>
      <c r="I72" s="27">
        <f t="shared" si="12"/>
        <v>16270.661490999997</v>
      </c>
      <c r="J72" s="27">
        <f t="shared" si="12"/>
        <v>16732.929121000001</v>
      </c>
      <c r="K72" s="27">
        <f t="shared" si="12"/>
        <v>16237.15093</v>
      </c>
      <c r="L72" s="27">
        <f t="shared" si="12"/>
        <v>15738.663570999999</v>
      </c>
      <c r="M72" s="27">
        <f t="shared" si="12"/>
        <v>16266.237159</v>
      </c>
      <c r="N72" s="27">
        <f t="shared" si="12"/>
        <v>15738.883170999999</v>
      </c>
      <c r="O72" s="27">
        <f t="shared" si="12"/>
        <v>16657.533687000003</v>
      </c>
    </row>
    <row r="73" spans="1:15">
      <c r="A73" s="30"/>
      <c r="B73" s="26" t="s">
        <v>27</v>
      </c>
      <c r="C73" s="31">
        <v>52506.885859200003</v>
      </c>
      <c r="D73" s="27">
        <v>4678.9799940000003</v>
      </c>
      <c r="E73" s="27">
        <v>4226.1754760000003</v>
      </c>
      <c r="F73" s="27">
        <v>4678.9799940000003</v>
      </c>
      <c r="G73" s="27">
        <v>4528.0451519999997</v>
      </c>
      <c r="H73" s="27">
        <v>4309.4500740000003</v>
      </c>
      <c r="I73" s="27">
        <v>4170.4355519999999</v>
      </c>
      <c r="J73" s="27">
        <v>4309.4414340000003</v>
      </c>
      <c r="K73" s="27">
        <v>4309.4490370000003</v>
      </c>
      <c r="L73" s="27">
        <v>4170.4355519999999</v>
      </c>
      <c r="M73" s="27">
        <v>4309.4500740000003</v>
      </c>
      <c r="N73" s="27">
        <v>4140.4115519999996</v>
      </c>
      <c r="O73" s="27">
        <v>4675.6319940000003</v>
      </c>
    </row>
    <row r="74" spans="1:15">
      <c r="A74" s="30" t="s">
        <v>43</v>
      </c>
      <c r="B74" s="26" t="s">
        <v>28</v>
      </c>
      <c r="C74" s="27">
        <v>108873.94116239999</v>
      </c>
      <c r="D74" s="27">
        <v>9231.3987049999996</v>
      </c>
      <c r="E74" s="27">
        <v>8315.1555850000004</v>
      </c>
      <c r="F74" s="27">
        <v>9204.5717640000003</v>
      </c>
      <c r="G74" s="27">
        <v>8926.1601840000003</v>
      </c>
      <c r="H74" s="27">
        <v>9203.8906439999992</v>
      </c>
      <c r="I74" s="27">
        <v>9355.2960239999993</v>
      </c>
      <c r="J74" s="27">
        <v>9588.8404300000002</v>
      </c>
      <c r="K74" s="27">
        <v>9091.7996760000005</v>
      </c>
      <c r="L74" s="27">
        <v>8822.7689040000005</v>
      </c>
      <c r="M74" s="27">
        <v>9123.7306680000002</v>
      </c>
      <c r="N74" s="27">
        <v>8857.8905040000009</v>
      </c>
      <c r="O74" s="27">
        <v>9152.4380760000004</v>
      </c>
    </row>
    <row r="75" spans="1:15">
      <c r="A75" s="30"/>
      <c r="B75" s="26" t="s">
        <v>29</v>
      </c>
      <c r="C75" s="27">
        <v>0</v>
      </c>
      <c r="D75" s="27">
        <v>0</v>
      </c>
      <c r="E75" s="27">
        <v>0</v>
      </c>
      <c r="F75" s="27">
        <v>0</v>
      </c>
      <c r="G75" s="27">
        <v>0</v>
      </c>
      <c r="H75" s="27">
        <v>0</v>
      </c>
      <c r="I75" s="27">
        <v>0</v>
      </c>
      <c r="J75" s="27">
        <v>0</v>
      </c>
      <c r="K75" s="27">
        <v>0</v>
      </c>
      <c r="L75" s="27">
        <v>0</v>
      </c>
      <c r="M75" s="27">
        <v>0</v>
      </c>
      <c r="N75" s="27">
        <v>0</v>
      </c>
      <c r="O75" s="27">
        <v>0</v>
      </c>
    </row>
    <row r="76" spans="1:15">
      <c r="A76" s="30"/>
      <c r="B76" s="26" t="s">
        <v>30</v>
      </c>
      <c r="C76" s="27">
        <v>19361.139501599999</v>
      </c>
      <c r="D76" s="27">
        <v>1642.9028969999999</v>
      </c>
      <c r="E76" s="27">
        <v>1483.857947</v>
      </c>
      <c r="F76" s="27">
        <v>1642.9028969999999</v>
      </c>
      <c r="G76" s="27">
        <v>1591.277515</v>
      </c>
      <c r="H76" s="27">
        <v>1644.5603369999999</v>
      </c>
      <c r="I76" s="27">
        <v>1592.249515</v>
      </c>
      <c r="J76" s="27">
        <v>1645.1586569999999</v>
      </c>
      <c r="K76" s="27">
        <v>1645.916097</v>
      </c>
      <c r="L76" s="27">
        <v>1593.221515</v>
      </c>
      <c r="M76" s="27">
        <v>1644.911697</v>
      </c>
      <c r="N76" s="27">
        <v>1591.277515</v>
      </c>
      <c r="O76" s="27">
        <v>1642.9028969999999</v>
      </c>
    </row>
    <row r="77" spans="1:15">
      <c r="A77" s="37"/>
      <c r="B77" s="29" t="s">
        <v>31</v>
      </c>
      <c r="C77" s="38">
        <v>13992.83748</v>
      </c>
      <c r="D77" s="39">
        <v>1186.61652</v>
      </c>
      <c r="E77" s="39">
        <v>1072.7661599999999</v>
      </c>
      <c r="F77" s="39">
        <v>1186.61652</v>
      </c>
      <c r="G77" s="39">
        <v>1149.7896000000001</v>
      </c>
      <c r="H77" s="39">
        <v>1188.6469199999999</v>
      </c>
      <c r="I77" s="39">
        <v>1152.6804</v>
      </c>
      <c r="J77" s="39">
        <v>1189.4885999999999</v>
      </c>
      <c r="K77" s="39">
        <v>1189.98612</v>
      </c>
      <c r="L77" s="39">
        <v>1152.2375999999999</v>
      </c>
      <c r="M77" s="39">
        <v>1188.14472</v>
      </c>
      <c r="N77" s="39">
        <v>1149.3036</v>
      </c>
      <c r="O77" s="39">
        <v>1186.5607199999999</v>
      </c>
    </row>
    <row r="78" spans="1:15">
      <c r="A78" s="40"/>
      <c r="B78" s="23" t="s">
        <v>32</v>
      </c>
      <c r="C78" s="24">
        <f>SUM(C79:C83)</f>
        <v>1026506.1940372799</v>
      </c>
      <c r="D78" s="24">
        <f t="shared" ref="D78:L78" si="13">SUM(D79:D83)</f>
        <v>87263.412165000002</v>
      </c>
      <c r="E78" s="24">
        <f>SUM(E79:E83)</f>
        <v>79130.880223</v>
      </c>
      <c r="F78" s="24">
        <f t="shared" si="13"/>
        <v>87928.252451000008</v>
      </c>
      <c r="G78" s="24">
        <f t="shared" si="13"/>
        <v>84816.062373999986</v>
      </c>
      <c r="H78" s="24">
        <f t="shared" si="13"/>
        <v>87354.228285000005</v>
      </c>
      <c r="I78" s="24">
        <f t="shared" si="13"/>
        <v>84524.828867999997</v>
      </c>
      <c r="J78" s="24">
        <f>SUM(J79:J83)</f>
        <v>86687.982559000011</v>
      </c>
      <c r="K78" s="24">
        <f t="shared" si="13"/>
        <v>86645.634420000002</v>
      </c>
      <c r="L78" s="24">
        <f t="shared" si="13"/>
        <v>84213.311507999999</v>
      </c>
      <c r="M78" s="24">
        <f>SUM(M79:M83)</f>
        <v>86753.381988000008</v>
      </c>
      <c r="N78" s="24">
        <f>SUM(N79:N83)</f>
        <v>84233.265588000009</v>
      </c>
      <c r="O78" s="24">
        <f>SUM(O79:O83)</f>
        <v>86954.95362</v>
      </c>
    </row>
    <row r="79" spans="1:15">
      <c r="A79" s="30"/>
      <c r="B79" s="26" t="s">
        <v>27</v>
      </c>
      <c r="C79" s="31">
        <v>187103.1096</v>
      </c>
      <c r="D79" s="27">
        <v>15845.66928</v>
      </c>
      <c r="E79" s="27">
        <v>14373.555840000001</v>
      </c>
      <c r="F79" s="27">
        <v>15880.48848</v>
      </c>
      <c r="G79" s="27">
        <v>15400.2384</v>
      </c>
      <c r="H79" s="27">
        <v>15880.48848</v>
      </c>
      <c r="I79" s="27">
        <v>15400.2384</v>
      </c>
      <c r="J79" s="27">
        <v>15880.48848</v>
      </c>
      <c r="K79" s="27">
        <v>15880.48848</v>
      </c>
      <c r="L79" s="27">
        <v>15400.2384</v>
      </c>
      <c r="M79" s="27">
        <v>15880.48848</v>
      </c>
      <c r="N79" s="27">
        <v>15400.2384</v>
      </c>
      <c r="O79" s="27">
        <v>15880.48848</v>
      </c>
    </row>
    <row r="80" spans="1:15">
      <c r="A80" s="22" t="s">
        <v>44</v>
      </c>
      <c r="B80" s="26" t="s">
        <v>28</v>
      </c>
      <c r="C80" s="31">
        <v>777671.06563367997</v>
      </c>
      <c r="D80" s="27">
        <v>66187.670908</v>
      </c>
      <c r="E80" s="27">
        <v>60006.641116999999</v>
      </c>
      <c r="F80" s="27">
        <v>66816.187193999998</v>
      </c>
      <c r="G80" s="27">
        <v>64326.793708999998</v>
      </c>
      <c r="H80" s="27">
        <v>66242.163027999995</v>
      </c>
      <c r="I80" s="27">
        <v>64033.940202999998</v>
      </c>
      <c r="J80" s="27">
        <v>65576.042251000006</v>
      </c>
      <c r="K80" s="27">
        <v>65533.680762999997</v>
      </c>
      <c r="L80" s="27">
        <v>63724.150843000003</v>
      </c>
      <c r="M80" s="27">
        <v>65641.428331000003</v>
      </c>
      <c r="N80" s="27">
        <v>63740.872123000001</v>
      </c>
      <c r="O80" s="27">
        <v>65841.495163</v>
      </c>
    </row>
    <row r="81" spans="1:15">
      <c r="A81" s="22"/>
      <c r="B81" s="26" t="s">
        <v>29</v>
      </c>
      <c r="C81" s="31">
        <v>0</v>
      </c>
      <c r="D81" s="27">
        <v>0</v>
      </c>
      <c r="E81" s="27">
        <v>0</v>
      </c>
      <c r="F81" s="27">
        <v>0</v>
      </c>
      <c r="G81" s="27">
        <v>0</v>
      </c>
      <c r="H81" s="27">
        <v>0</v>
      </c>
      <c r="I81" s="27">
        <v>0</v>
      </c>
      <c r="J81" s="27">
        <v>0</v>
      </c>
      <c r="K81" s="27">
        <v>0</v>
      </c>
      <c r="L81" s="27">
        <v>0</v>
      </c>
      <c r="M81" s="27">
        <v>0</v>
      </c>
      <c r="N81" s="27">
        <v>0</v>
      </c>
      <c r="O81" s="27">
        <v>0</v>
      </c>
    </row>
    <row r="82" spans="1:15">
      <c r="A82" s="22"/>
      <c r="B82" s="26" t="s">
        <v>30</v>
      </c>
      <c r="C82" s="31">
        <v>56660.927043599993</v>
      </c>
      <c r="D82" s="27">
        <v>4799.6039929999997</v>
      </c>
      <c r="E82" s="27">
        <v>4361.873474</v>
      </c>
      <c r="F82" s="27">
        <v>4801.1087930000003</v>
      </c>
      <c r="G82" s="27">
        <v>4672.4483449999998</v>
      </c>
      <c r="H82" s="27">
        <v>4801.1087930000003</v>
      </c>
      <c r="I82" s="27">
        <v>4672.4483449999998</v>
      </c>
      <c r="J82" s="27">
        <v>4801.1026439999996</v>
      </c>
      <c r="K82" s="27">
        <v>4801.1087930000003</v>
      </c>
      <c r="L82" s="27">
        <v>4672.4483449999998</v>
      </c>
      <c r="M82" s="27">
        <v>4801.1087930000003</v>
      </c>
      <c r="N82" s="27">
        <v>4673.9531450000004</v>
      </c>
      <c r="O82" s="27">
        <v>4802.613593</v>
      </c>
    </row>
    <row r="83" spans="1:15">
      <c r="A83" s="28"/>
      <c r="B83" s="29" t="s">
        <v>31</v>
      </c>
      <c r="C83" s="31">
        <v>5071.0917600000002</v>
      </c>
      <c r="D83" s="27">
        <v>430.467984</v>
      </c>
      <c r="E83" s="27">
        <v>388.80979200000002</v>
      </c>
      <c r="F83" s="27">
        <v>430.467984</v>
      </c>
      <c r="G83" s="27">
        <v>416.58192000000003</v>
      </c>
      <c r="H83" s="27">
        <v>430.467984</v>
      </c>
      <c r="I83" s="27">
        <v>418.20191999999997</v>
      </c>
      <c r="J83" s="27">
        <v>430.34918399999998</v>
      </c>
      <c r="K83" s="27">
        <v>430.35638399999999</v>
      </c>
      <c r="L83" s="27">
        <v>416.47392000000002</v>
      </c>
      <c r="M83" s="27">
        <v>430.35638399999999</v>
      </c>
      <c r="N83" s="27">
        <v>418.20191999999997</v>
      </c>
      <c r="O83" s="27">
        <v>430.35638399999999</v>
      </c>
    </row>
    <row r="84" spans="1:15">
      <c r="A84" s="22"/>
      <c r="B84" s="23" t="s">
        <v>32</v>
      </c>
      <c r="C84" s="31">
        <f>SUM(C85:C89)</f>
        <v>280762.59900599997</v>
      </c>
      <c r="D84" s="27">
        <f t="shared" ref="D84:N84" si="14">SUM(D85:D89)</f>
        <v>23921.503378000001</v>
      </c>
      <c r="E84" s="27">
        <f t="shared" si="14"/>
        <v>21627.262843</v>
      </c>
      <c r="F84" s="27">
        <f t="shared" si="14"/>
        <v>23943.432778000002</v>
      </c>
      <c r="G84" s="27">
        <f>SUM(G85:G89)</f>
        <v>23150.197332000003</v>
      </c>
      <c r="H84" s="27">
        <f t="shared" si="14"/>
        <v>23916.481378</v>
      </c>
      <c r="I84" s="27">
        <f t="shared" si="14"/>
        <v>23067.523332000001</v>
      </c>
      <c r="J84" s="27">
        <f t="shared" si="14"/>
        <v>23706.023578</v>
      </c>
      <c r="K84" s="27">
        <f t="shared" si="14"/>
        <v>23706.952377999998</v>
      </c>
      <c r="L84" s="27">
        <f>SUM(L85:L89)</f>
        <v>22943.215332000003</v>
      </c>
      <c r="M84" s="27">
        <f t="shared" si="14"/>
        <v>23706.952377999998</v>
      </c>
      <c r="N84" s="27">
        <f t="shared" si="14"/>
        <v>23176.884131999999</v>
      </c>
      <c r="O84" s="27">
        <f>SUM(O85:O89)</f>
        <v>23896.170178</v>
      </c>
    </row>
    <row r="85" spans="1:15">
      <c r="A85" s="22"/>
      <c r="B85" s="26" t="s">
        <v>27</v>
      </c>
      <c r="C85" s="31">
        <v>13321.865519999999</v>
      </c>
      <c r="D85" s="27">
        <v>1203.0011280000001</v>
      </c>
      <c r="E85" s="27">
        <v>1098.224064</v>
      </c>
      <c r="F85" s="27">
        <v>1215.890928</v>
      </c>
      <c r="G85" s="27">
        <v>1154.79864</v>
      </c>
      <c r="H85" s="27">
        <v>1193.2919280000001</v>
      </c>
      <c r="I85" s="27">
        <v>992.96064000000001</v>
      </c>
      <c r="J85" s="27">
        <v>1026.0593280000001</v>
      </c>
      <c r="K85" s="27">
        <v>1026.0593280000001</v>
      </c>
      <c r="L85" s="27">
        <v>992.96064000000001</v>
      </c>
      <c r="M85" s="27">
        <v>1026.0593280000001</v>
      </c>
      <c r="N85" s="27">
        <v>1176.6686400000001</v>
      </c>
      <c r="O85" s="27">
        <v>1215.890928</v>
      </c>
    </row>
    <row r="86" spans="1:15">
      <c r="A86" s="22" t="s">
        <v>45</v>
      </c>
      <c r="B86" s="26" t="s">
        <v>28</v>
      </c>
      <c r="C86" s="31">
        <v>237867.71718599999</v>
      </c>
      <c r="D86" s="27">
        <v>20173.16851</v>
      </c>
      <c r="E86" s="27">
        <v>18230.027658999999</v>
      </c>
      <c r="F86" s="27">
        <v>20182.20811</v>
      </c>
      <c r="G86" s="27">
        <v>19532.172492000002</v>
      </c>
      <c r="H86" s="27">
        <v>20177.85571</v>
      </c>
      <c r="I86" s="27">
        <v>19597.080492000001</v>
      </c>
      <c r="J86" s="27">
        <v>20232.392110000001</v>
      </c>
      <c r="K86" s="27">
        <v>20233.320909999999</v>
      </c>
      <c r="L86" s="27">
        <v>19581.636492000001</v>
      </c>
      <c r="M86" s="27">
        <v>20233.320909999999</v>
      </c>
      <c r="N86" s="27">
        <v>19536.989291999998</v>
      </c>
      <c r="O86" s="27">
        <v>20157.54451</v>
      </c>
    </row>
    <row r="87" spans="1:15">
      <c r="A87" s="30"/>
      <c r="B87" s="26" t="s">
        <v>29</v>
      </c>
      <c r="C87" s="31">
        <v>0</v>
      </c>
      <c r="D87" s="27">
        <v>0</v>
      </c>
      <c r="E87" s="27">
        <v>0</v>
      </c>
      <c r="F87" s="27">
        <v>0</v>
      </c>
      <c r="G87" s="27">
        <v>0</v>
      </c>
      <c r="H87" s="27">
        <v>0</v>
      </c>
      <c r="I87" s="27">
        <v>0</v>
      </c>
      <c r="J87" s="27">
        <v>0</v>
      </c>
      <c r="K87" s="27">
        <v>0</v>
      </c>
      <c r="L87" s="27">
        <v>0</v>
      </c>
      <c r="M87" s="27">
        <v>0</v>
      </c>
      <c r="N87" s="27">
        <v>0</v>
      </c>
      <c r="O87" s="27">
        <v>0</v>
      </c>
    </row>
    <row r="88" spans="1:15">
      <c r="A88" s="30"/>
      <c r="B88" s="26" t="s">
        <v>30</v>
      </c>
      <c r="C88" s="31">
        <v>25950.27204</v>
      </c>
      <c r="D88" s="27">
        <v>2218.000896</v>
      </c>
      <c r="E88" s="27">
        <v>2003.355648</v>
      </c>
      <c r="F88" s="27">
        <v>2218.000896</v>
      </c>
      <c r="G88" s="27">
        <v>2146.4524799999999</v>
      </c>
      <c r="H88" s="27">
        <v>2218.000896</v>
      </c>
      <c r="I88" s="27">
        <v>2206.0684799999999</v>
      </c>
      <c r="J88" s="27">
        <v>2167.111296</v>
      </c>
      <c r="K88" s="27">
        <v>2167.111296</v>
      </c>
      <c r="L88" s="27">
        <v>2097.2044799999999</v>
      </c>
      <c r="M88" s="27">
        <v>2167.111296</v>
      </c>
      <c r="N88" s="27">
        <v>2146.4524799999999</v>
      </c>
      <c r="O88" s="27">
        <v>2195.4018959999999</v>
      </c>
    </row>
    <row r="89" spans="1:15">
      <c r="A89" s="37"/>
      <c r="B89" s="29" t="s">
        <v>31</v>
      </c>
      <c r="C89" s="31">
        <v>3622.7442599999999</v>
      </c>
      <c r="D89" s="27">
        <v>327.33284400000002</v>
      </c>
      <c r="E89" s="27">
        <v>295.65547199999997</v>
      </c>
      <c r="F89" s="27">
        <v>327.33284400000002</v>
      </c>
      <c r="G89" s="27">
        <v>316.77372000000003</v>
      </c>
      <c r="H89" s="27">
        <v>327.33284400000002</v>
      </c>
      <c r="I89" s="27">
        <v>271.41372000000001</v>
      </c>
      <c r="J89" s="27">
        <v>280.46084400000001</v>
      </c>
      <c r="K89" s="27">
        <v>280.46084400000001</v>
      </c>
      <c r="L89" s="27">
        <v>271.41372000000001</v>
      </c>
      <c r="M89" s="27">
        <v>280.46084400000001</v>
      </c>
      <c r="N89" s="27">
        <v>316.77372000000003</v>
      </c>
      <c r="O89" s="27">
        <v>327.33284400000002</v>
      </c>
    </row>
    <row r="90" spans="1:15">
      <c r="A90" s="30"/>
      <c r="B90" s="23" t="s">
        <v>32</v>
      </c>
      <c r="C90" s="31">
        <f>SUM(C91:C95)</f>
        <v>988095.5613360001</v>
      </c>
      <c r="D90" s="27">
        <f>SUM(D91:D95)</f>
        <v>84986.293246999994</v>
      </c>
      <c r="E90" s="27">
        <f t="shared" ref="E90:N90" si="15">SUM(E91:E95)</f>
        <v>76780.365697000001</v>
      </c>
      <c r="F90" s="27">
        <f t="shared" si="15"/>
        <v>84986.459711000003</v>
      </c>
      <c r="G90" s="27">
        <f>SUM(G91:G95)</f>
        <v>82251.528479999994</v>
      </c>
      <c r="H90" s="27">
        <f t="shared" si="15"/>
        <v>84831.112510999999</v>
      </c>
      <c r="I90" s="27">
        <f t="shared" si="15"/>
        <v>76268.976480000012</v>
      </c>
      <c r="J90" s="27">
        <f>SUM(J91:J95)</f>
        <v>84596.968510999999</v>
      </c>
      <c r="K90" s="27">
        <f t="shared" si="15"/>
        <v>84632.426711000007</v>
      </c>
      <c r="L90" s="27">
        <f t="shared" si="15"/>
        <v>82212.000480000002</v>
      </c>
      <c r="M90" s="27">
        <f>SUM(M91:M95)</f>
        <v>84926.865311000001</v>
      </c>
      <c r="N90" s="27">
        <f t="shared" si="15"/>
        <v>82222.800479999991</v>
      </c>
      <c r="O90" s="27">
        <f>SUM(O91:O95)</f>
        <v>79399.763711000007</v>
      </c>
    </row>
    <row r="91" spans="1:15">
      <c r="A91" s="30"/>
      <c r="B91" s="26" t="s">
        <v>27</v>
      </c>
      <c r="C91" s="31">
        <v>76863.268872000001</v>
      </c>
      <c r="D91" s="27">
        <v>6528.1540459999997</v>
      </c>
      <c r="E91" s="27">
        <v>5896.3810759999997</v>
      </c>
      <c r="F91" s="27">
        <v>6528.1361900000002</v>
      </c>
      <c r="G91" s="27">
        <v>6317.551152</v>
      </c>
      <c r="H91" s="27">
        <v>6528.1361900000002</v>
      </c>
      <c r="I91" s="27">
        <v>6317.551152</v>
      </c>
      <c r="J91" s="27">
        <v>6527.8481899999997</v>
      </c>
      <c r="K91" s="27">
        <v>6528.1361900000002</v>
      </c>
      <c r="L91" s="27">
        <v>6317.551152</v>
      </c>
      <c r="M91" s="27">
        <v>6528.1361900000002</v>
      </c>
      <c r="N91" s="27">
        <v>6317.551152</v>
      </c>
      <c r="O91" s="27">
        <v>6528.1361900000002</v>
      </c>
    </row>
    <row r="92" spans="1:15">
      <c r="A92" s="30" t="s">
        <v>46</v>
      </c>
      <c r="B92" s="26" t="s">
        <v>28</v>
      </c>
      <c r="C92" s="31">
        <v>854508.63218399999</v>
      </c>
      <c r="D92" s="27">
        <v>73643.754369000002</v>
      </c>
      <c r="E92" s="27">
        <v>66523.237804999997</v>
      </c>
      <c r="F92" s="27">
        <v>73643.938689000002</v>
      </c>
      <c r="G92" s="27">
        <v>71274.837167999998</v>
      </c>
      <c r="H92" s="27">
        <v>73488.591488999999</v>
      </c>
      <c r="I92" s="27">
        <v>65279.325168000003</v>
      </c>
      <c r="J92" s="27">
        <v>73254.821888999999</v>
      </c>
      <c r="K92" s="27">
        <v>73290.512289000006</v>
      </c>
      <c r="L92" s="27">
        <v>71235.309168000007</v>
      </c>
      <c r="M92" s="27">
        <v>73570.952288999993</v>
      </c>
      <c r="N92" s="27">
        <v>71246.109167999995</v>
      </c>
      <c r="O92" s="27">
        <v>68057.242689000006</v>
      </c>
    </row>
    <row r="93" spans="1:15">
      <c r="A93" s="30"/>
      <c r="B93" s="26" t="s">
        <v>29</v>
      </c>
      <c r="C93" s="31">
        <v>0</v>
      </c>
      <c r="D93" s="27">
        <v>0</v>
      </c>
      <c r="E93" s="27">
        <v>0</v>
      </c>
      <c r="F93" s="27">
        <v>0</v>
      </c>
      <c r="G93" s="27">
        <v>0</v>
      </c>
      <c r="H93" s="27">
        <v>0</v>
      </c>
      <c r="I93" s="27">
        <v>0</v>
      </c>
      <c r="J93" s="27">
        <v>0</v>
      </c>
      <c r="K93" s="27">
        <v>0</v>
      </c>
      <c r="L93" s="27">
        <v>0</v>
      </c>
      <c r="M93" s="27">
        <v>0</v>
      </c>
      <c r="N93" s="27">
        <v>0</v>
      </c>
      <c r="O93" s="27">
        <v>0</v>
      </c>
    </row>
    <row r="94" spans="1:15">
      <c r="A94" s="30"/>
      <c r="B94" s="26" t="s">
        <v>30</v>
      </c>
      <c r="C94" s="31">
        <v>33952.83354</v>
      </c>
      <c r="D94" s="27">
        <v>2883.6590759999999</v>
      </c>
      <c r="E94" s="27">
        <v>2604.7694879999999</v>
      </c>
      <c r="F94" s="27">
        <v>2883.6590759999999</v>
      </c>
      <c r="G94" s="27">
        <v>2790.6958800000002</v>
      </c>
      <c r="H94" s="27">
        <v>2883.6590759999999</v>
      </c>
      <c r="I94" s="27">
        <v>2790.6958800000002</v>
      </c>
      <c r="J94" s="27">
        <v>2883.6014759999998</v>
      </c>
      <c r="K94" s="27">
        <v>2883.3836759999999</v>
      </c>
      <c r="L94" s="27">
        <v>2790.6958800000002</v>
      </c>
      <c r="M94" s="27">
        <v>2883.6590759999999</v>
      </c>
      <c r="N94" s="27">
        <v>2790.6958800000002</v>
      </c>
      <c r="O94" s="27">
        <v>2883.6590759999999</v>
      </c>
    </row>
    <row r="95" spans="1:15">
      <c r="A95" s="37"/>
      <c r="B95" s="29" t="s">
        <v>31</v>
      </c>
      <c r="C95" s="31">
        <v>22770.82674</v>
      </c>
      <c r="D95" s="27">
        <v>1930.725756</v>
      </c>
      <c r="E95" s="27">
        <v>1755.9773279999999</v>
      </c>
      <c r="F95" s="27">
        <v>1930.725756</v>
      </c>
      <c r="G95" s="27">
        <v>1868.4442799999999</v>
      </c>
      <c r="H95" s="27">
        <v>1930.725756</v>
      </c>
      <c r="I95" s="27">
        <v>1881.40428</v>
      </c>
      <c r="J95" s="27">
        <v>1930.696956</v>
      </c>
      <c r="K95" s="27">
        <v>1930.394556</v>
      </c>
      <c r="L95" s="27">
        <v>1868.4442799999999</v>
      </c>
      <c r="M95" s="27">
        <v>1944.1177560000001</v>
      </c>
      <c r="N95" s="27">
        <v>1868.4442799999999</v>
      </c>
      <c r="O95" s="27">
        <v>1930.725756</v>
      </c>
    </row>
    <row r="96" spans="1:15">
      <c r="A96" s="30"/>
      <c r="B96" s="23" t="s">
        <v>32</v>
      </c>
      <c r="C96" s="31">
        <f>SUM(C97:C101)</f>
        <v>144665.24598000001</v>
      </c>
      <c r="D96" s="27">
        <f t="shared" ref="D96:N96" si="16">SUM(D97:D101)</f>
        <v>12236.238194000001</v>
      </c>
      <c r="E96" s="27">
        <f t="shared" si="16"/>
        <v>11111.948684000001</v>
      </c>
      <c r="F96" s="27">
        <f>SUM(F97:F101)</f>
        <v>12317.918162</v>
      </c>
      <c r="G96" s="27">
        <f t="shared" si="16"/>
        <v>11886.415632</v>
      </c>
      <c r="H96" s="27">
        <f t="shared" si="16"/>
        <v>12318.473282000001</v>
      </c>
      <c r="I96" s="27">
        <f t="shared" si="16"/>
        <v>11864.572272000001</v>
      </c>
      <c r="J96" s="27">
        <f>SUM(J97:J101)</f>
        <v>12266.104298</v>
      </c>
      <c r="K96" s="27">
        <f t="shared" si="16"/>
        <v>12280.398602000001</v>
      </c>
      <c r="L96" s="27">
        <f t="shared" si="16"/>
        <v>11937.506544000002</v>
      </c>
      <c r="M96" s="27">
        <f>SUM(M97:M101)</f>
        <v>12322.156514</v>
      </c>
      <c r="N96" s="27">
        <f t="shared" si="16"/>
        <v>11888.411472</v>
      </c>
      <c r="O96" s="27">
        <f>SUM(O97:O101)</f>
        <v>12235.102321999999</v>
      </c>
    </row>
    <row r="97" spans="1:15">
      <c r="A97" s="30"/>
      <c r="B97" s="26" t="s">
        <v>27</v>
      </c>
      <c r="C97" s="31">
        <v>40937.736599999997</v>
      </c>
      <c r="D97" s="27">
        <v>3476.8424879999998</v>
      </c>
      <c r="E97" s="27">
        <v>3140.5155840000002</v>
      </c>
      <c r="F97" s="27">
        <v>3476.8424879999998</v>
      </c>
      <c r="G97" s="27">
        <v>3364.7558399999998</v>
      </c>
      <c r="H97" s="27">
        <v>3476.9094479999999</v>
      </c>
      <c r="I97" s="27">
        <v>3364.7882399999999</v>
      </c>
      <c r="J97" s="27">
        <v>3476.9429279999999</v>
      </c>
      <c r="K97" s="27">
        <v>3476.9429279999999</v>
      </c>
      <c r="L97" s="27">
        <v>3364.7882399999999</v>
      </c>
      <c r="M97" s="27">
        <v>3476.8424879999998</v>
      </c>
      <c r="N97" s="27">
        <v>3364.7234400000002</v>
      </c>
      <c r="O97" s="27">
        <v>3476.8424879999998</v>
      </c>
    </row>
    <row r="98" spans="1:15">
      <c r="A98" s="30" t="s">
        <v>47</v>
      </c>
      <c r="B98" s="26" t="s">
        <v>28</v>
      </c>
      <c r="C98" s="31">
        <v>69449.011020000005</v>
      </c>
      <c r="D98" s="27">
        <v>5855.7000740000003</v>
      </c>
      <c r="E98" s="27">
        <v>5349.8761640000002</v>
      </c>
      <c r="F98" s="27">
        <v>5938.0496419999999</v>
      </c>
      <c r="G98" s="27">
        <v>5700.7159920000004</v>
      </c>
      <c r="H98" s="27">
        <v>5925.8154020000002</v>
      </c>
      <c r="I98" s="27">
        <v>5678.8402319999996</v>
      </c>
      <c r="J98" s="27">
        <v>5872.5201379999999</v>
      </c>
      <c r="K98" s="27">
        <v>5884.1360420000001</v>
      </c>
      <c r="L98" s="27">
        <v>5748.5345040000002</v>
      </c>
      <c r="M98" s="27">
        <v>5928.4495939999997</v>
      </c>
      <c r="N98" s="27">
        <v>5712.0322319999996</v>
      </c>
      <c r="O98" s="27">
        <v>5854.3410020000001</v>
      </c>
    </row>
    <row r="99" spans="1:15">
      <c r="A99" s="30"/>
      <c r="B99" s="26" t="s">
        <v>29</v>
      </c>
      <c r="C99" s="31">
        <v>0</v>
      </c>
      <c r="D99" s="27">
        <v>0</v>
      </c>
      <c r="E99" s="27">
        <v>0</v>
      </c>
      <c r="F99" s="27">
        <v>0</v>
      </c>
      <c r="G99" s="27">
        <v>0</v>
      </c>
      <c r="H99" s="27">
        <v>0</v>
      </c>
      <c r="I99" s="27">
        <v>0</v>
      </c>
      <c r="J99" s="27">
        <v>0</v>
      </c>
      <c r="K99" s="27">
        <v>0</v>
      </c>
      <c r="L99" s="27">
        <v>0</v>
      </c>
      <c r="M99" s="27">
        <v>0</v>
      </c>
      <c r="N99" s="27">
        <v>0</v>
      </c>
      <c r="O99" s="27">
        <v>0</v>
      </c>
    </row>
    <row r="100" spans="1:15">
      <c r="A100" s="30"/>
      <c r="B100" s="26" t="s">
        <v>30</v>
      </c>
      <c r="C100" s="31">
        <v>23150.52504</v>
      </c>
      <c r="D100" s="27">
        <v>1966.2089759999999</v>
      </c>
      <c r="E100" s="27">
        <v>1775.9306879999999</v>
      </c>
      <c r="F100" s="27">
        <v>1966.2089759999999</v>
      </c>
      <c r="G100" s="27">
        <v>1902.78288</v>
      </c>
      <c r="H100" s="27">
        <v>1966.2089759999999</v>
      </c>
      <c r="I100" s="27">
        <v>1902.78288</v>
      </c>
      <c r="J100" s="27">
        <v>1966.2089759999999</v>
      </c>
      <c r="K100" s="27">
        <v>1966.2089759999999</v>
      </c>
      <c r="L100" s="27">
        <v>1902.78288</v>
      </c>
      <c r="M100" s="27">
        <v>1966.2089759999999</v>
      </c>
      <c r="N100" s="27">
        <v>1902.78288</v>
      </c>
      <c r="O100" s="27">
        <v>1966.2089759999999</v>
      </c>
    </row>
    <row r="101" spans="1:15">
      <c r="A101" s="37"/>
      <c r="B101" s="29" t="s">
        <v>31</v>
      </c>
      <c r="C101" s="31">
        <v>11127.973319999999</v>
      </c>
      <c r="D101" s="27">
        <v>937.48665600000004</v>
      </c>
      <c r="E101" s="27">
        <v>845.62624800000003</v>
      </c>
      <c r="F101" s="27">
        <v>936.81705599999998</v>
      </c>
      <c r="G101" s="27">
        <v>918.16092000000003</v>
      </c>
      <c r="H101" s="27">
        <v>949.53945599999997</v>
      </c>
      <c r="I101" s="27">
        <v>918.16092000000003</v>
      </c>
      <c r="J101" s="27">
        <v>950.43225600000005</v>
      </c>
      <c r="K101" s="27">
        <v>953.11065599999995</v>
      </c>
      <c r="L101" s="27">
        <v>921.40092000000004</v>
      </c>
      <c r="M101" s="27">
        <v>950.65545599999996</v>
      </c>
      <c r="N101" s="27">
        <v>908.87292000000002</v>
      </c>
      <c r="O101" s="27">
        <v>937.70985599999995</v>
      </c>
    </row>
    <row r="102" spans="1:15">
      <c r="A102" s="30"/>
      <c r="B102" s="23" t="s">
        <v>32</v>
      </c>
      <c r="C102" s="31">
        <f>SUM(C103:C107)</f>
        <v>125720.30607013441</v>
      </c>
      <c r="D102" s="27">
        <f t="shared" ref="D102:O102" si="17">SUM(D103:D107)</f>
        <v>10513.448809</v>
      </c>
      <c r="E102" s="27">
        <f t="shared" si="17"/>
        <v>9881.6187850000006</v>
      </c>
      <c r="F102" s="27">
        <f>SUM(F103:F107)</f>
        <v>10594.316328999999</v>
      </c>
      <c r="G102" s="27">
        <f t="shared" si="17"/>
        <v>10598.486403999999</v>
      </c>
      <c r="H102" s="27">
        <f t="shared" si="17"/>
        <v>10917.927888999999</v>
      </c>
      <c r="I102" s="27">
        <f t="shared" si="17"/>
        <v>10458.204484</v>
      </c>
      <c r="J102" s="27">
        <f>SUM(J103:J107)</f>
        <v>11391.278929</v>
      </c>
      <c r="K102" s="27">
        <f t="shared" si="17"/>
        <v>10941.319609</v>
      </c>
      <c r="L102" s="27">
        <f t="shared" si="17"/>
        <v>10251.117364000002</v>
      </c>
      <c r="M102" s="27">
        <f t="shared" si="17"/>
        <v>10483.953648999999</v>
      </c>
      <c r="N102" s="27">
        <f>SUM(N103:N107)</f>
        <v>9839.2060839999995</v>
      </c>
      <c r="O102" s="27">
        <f t="shared" si="17"/>
        <v>9849.4277290000009</v>
      </c>
    </row>
    <row r="103" spans="1:15">
      <c r="A103" s="30"/>
      <c r="B103" s="26" t="s">
        <v>27</v>
      </c>
      <c r="C103" s="31">
        <v>20757.45924</v>
      </c>
      <c r="D103" s="27">
        <v>2417.93676</v>
      </c>
      <c r="E103" s="27">
        <v>2056.9348799999998</v>
      </c>
      <c r="F103" s="27">
        <v>1908.2372399999999</v>
      </c>
      <c r="G103" s="27">
        <v>1658.502</v>
      </c>
      <c r="H103" s="27">
        <v>1626.7374</v>
      </c>
      <c r="I103" s="27">
        <v>1344.3516</v>
      </c>
      <c r="J103" s="27">
        <v>1977.33996</v>
      </c>
      <c r="K103" s="27">
        <v>1528.9326000000001</v>
      </c>
      <c r="L103" s="27">
        <v>1479.654</v>
      </c>
      <c r="M103" s="27">
        <v>1535.6718000000001</v>
      </c>
      <c r="N103" s="27">
        <v>1471.8779999999999</v>
      </c>
      <c r="O103" s="27">
        <v>1751.2829999999999</v>
      </c>
    </row>
    <row r="104" spans="1:15">
      <c r="A104" s="30" t="s">
        <v>48</v>
      </c>
      <c r="B104" s="26" t="s">
        <v>28</v>
      </c>
      <c r="C104" s="31">
        <v>41036.813675999998</v>
      </c>
      <c r="D104" s="27">
        <v>2669.4540499999998</v>
      </c>
      <c r="E104" s="27">
        <v>2913.4088350000002</v>
      </c>
      <c r="F104" s="27">
        <v>3260.5596500000001</v>
      </c>
      <c r="G104" s="27">
        <v>3684.6612719999998</v>
      </c>
      <c r="H104" s="27">
        <v>3863.6111299999998</v>
      </c>
      <c r="I104" s="27">
        <v>3855.1572719999999</v>
      </c>
      <c r="J104" s="27">
        <v>3984.4847300000001</v>
      </c>
      <c r="K104" s="27">
        <v>3985.3631300000002</v>
      </c>
      <c r="L104" s="27">
        <v>3515.148072</v>
      </c>
      <c r="M104" s="27">
        <v>3521.9380099999998</v>
      </c>
      <c r="N104" s="27">
        <v>3112.8732719999998</v>
      </c>
      <c r="O104" s="27">
        <v>2670.15425</v>
      </c>
    </row>
    <row r="105" spans="1:15">
      <c r="A105" s="30"/>
      <c r="B105" s="26" t="s">
        <v>29</v>
      </c>
      <c r="C105" s="31">
        <v>0</v>
      </c>
      <c r="D105" s="27">
        <v>0</v>
      </c>
      <c r="E105" s="27">
        <v>0</v>
      </c>
      <c r="F105" s="27">
        <v>0</v>
      </c>
      <c r="G105" s="27">
        <v>0</v>
      </c>
      <c r="H105" s="27">
        <v>0</v>
      </c>
      <c r="I105" s="27">
        <v>0</v>
      </c>
      <c r="J105" s="27">
        <v>0</v>
      </c>
      <c r="K105" s="27">
        <v>0</v>
      </c>
      <c r="L105" s="27">
        <v>0</v>
      </c>
      <c r="M105" s="27">
        <v>0</v>
      </c>
      <c r="N105" s="27">
        <v>0</v>
      </c>
      <c r="O105" s="27">
        <v>0</v>
      </c>
    </row>
    <row r="106" spans="1:15">
      <c r="A106" s="30"/>
      <c r="B106" s="26" t="s">
        <v>30</v>
      </c>
      <c r="C106" s="31">
        <v>53982.417600000001</v>
      </c>
      <c r="D106" s="27">
        <v>4581.5983200000001</v>
      </c>
      <c r="E106" s="27">
        <v>4148.0604000000003</v>
      </c>
      <c r="F106" s="27">
        <v>4581.5983200000001</v>
      </c>
      <c r="G106" s="27">
        <v>4438.3212000000003</v>
      </c>
      <c r="H106" s="27">
        <v>4582.8338400000002</v>
      </c>
      <c r="I106" s="27">
        <v>4439.5567199999996</v>
      </c>
      <c r="J106" s="27">
        <v>4585.3048799999997</v>
      </c>
      <c r="K106" s="27">
        <v>4584.0693600000004</v>
      </c>
      <c r="L106" s="27">
        <v>4438.3212000000003</v>
      </c>
      <c r="M106" s="27">
        <v>4581.5983200000001</v>
      </c>
      <c r="N106" s="27">
        <v>4437.0856800000001</v>
      </c>
      <c r="O106" s="27">
        <v>4584.0693600000004</v>
      </c>
    </row>
    <row r="107" spans="1:15">
      <c r="A107" s="37"/>
      <c r="B107" s="29" t="s">
        <v>31</v>
      </c>
      <c r="C107" s="31">
        <v>9943.6155541343996</v>
      </c>
      <c r="D107" s="27">
        <v>844.45967900000005</v>
      </c>
      <c r="E107" s="27">
        <v>763.21466999999996</v>
      </c>
      <c r="F107" s="27">
        <v>843.92111899999998</v>
      </c>
      <c r="G107" s="27">
        <v>817.00193200000001</v>
      </c>
      <c r="H107" s="27">
        <v>844.74551899999994</v>
      </c>
      <c r="I107" s="27">
        <v>819.13889200000006</v>
      </c>
      <c r="J107" s="27">
        <v>844.149359</v>
      </c>
      <c r="K107" s="27">
        <v>842.954519</v>
      </c>
      <c r="L107" s="27">
        <v>817.99409200000002</v>
      </c>
      <c r="M107" s="27">
        <v>844.74551899999994</v>
      </c>
      <c r="N107" s="27">
        <v>817.36913200000004</v>
      </c>
      <c r="O107" s="27">
        <v>843.92111899999998</v>
      </c>
    </row>
    <row r="108" spans="1:15">
      <c r="A108" s="30"/>
      <c r="B108" s="23" t="s">
        <v>32</v>
      </c>
      <c r="C108" s="31">
        <f>SUM(C109:C113)</f>
        <v>7854.6032639999994</v>
      </c>
      <c r="D108" s="27">
        <f t="shared" ref="D108:O108" si="18">SUM(D109:D113)</f>
        <v>666.81532800000002</v>
      </c>
      <c r="E108" s="27">
        <f t="shared" si="18"/>
        <v>603.64684799999998</v>
      </c>
      <c r="F108" s="27">
        <f t="shared" si="18"/>
        <v>666.81532800000002</v>
      </c>
      <c r="G108" s="27">
        <f>SUM(G109:G113)</f>
        <v>646.76448000000005</v>
      </c>
      <c r="H108" s="27">
        <f t="shared" si="18"/>
        <v>666.63532800000007</v>
      </c>
      <c r="I108" s="27">
        <f t="shared" si="18"/>
        <v>646.76448000000005</v>
      </c>
      <c r="J108" s="27">
        <f t="shared" si="18"/>
        <v>666.81532800000002</v>
      </c>
      <c r="K108" s="27">
        <f>SUM(K109:K113)</f>
        <v>666.81532800000002</v>
      </c>
      <c r="L108" s="27">
        <f t="shared" si="18"/>
        <v>646.76448000000005</v>
      </c>
      <c r="M108" s="27">
        <f t="shared" si="18"/>
        <v>663.18652800000007</v>
      </c>
      <c r="N108" s="27">
        <f>SUM(N109:N113)</f>
        <v>646.76448000000005</v>
      </c>
      <c r="O108" s="27">
        <f t="shared" si="18"/>
        <v>666.81532800000002</v>
      </c>
    </row>
    <row r="109" spans="1:15">
      <c r="A109" s="30"/>
      <c r="B109" s="26" t="s">
        <v>27</v>
      </c>
      <c r="C109" s="31">
        <v>7123.3271999999997</v>
      </c>
      <c r="D109" s="27">
        <v>605.3184</v>
      </c>
      <c r="E109" s="27">
        <v>546.73919999999998</v>
      </c>
      <c r="F109" s="27">
        <v>605.3184</v>
      </c>
      <c r="G109" s="27">
        <v>585.79200000000003</v>
      </c>
      <c r="H109" s="27">
        <v>605.13840000000005</v>
      </c>
      <c r="I109" s="27">
        <v>585.79200000000003</v>
      </c>
      <c r="J109" s="27">
        <v>605.3184</v>
      </c>
      <c r="K109" s="27">
        <v>605.3184</v>
      </c>
      <c r="L109" s="27">
        <v>585.79200000000003</v>
      </c>
      <c r="M109" s="27">
        <v>601.68960000000004</v>
      </c>
      <c r="N109" s="27">
        <v>585.79200000000003</v>
      </c>
      <c r="O109" s="27">
        <v>605.3184</v>
      </c>
    </row>
    <row r="110" spans="1:15">
      <c r="A110" s="30" t="s">
        <v>49</v>
      </c>
      <c r="B110" s="26" t="s">
        <v>28</v>
      </c>
      <c r="C110" s="31">
        <v>679.24166400000001</v>
      </c>
      <c r="D110" s="27">
        <v>57.077567999999999</v>
      </c>
      <c r="E110" s="27">
        <v>52.915967999999999</v>
      </c>
      <c r="F110" s="27">
        <v>57.077567999999999</v>
      </c>
      <c r="G110" s="27">
        <v>56.695680000000003</v>
      </c>
      <c r="H110" s="27">
        <v>57.077567999999999</v>
      </c>
      <c r="I110" s="27">
        <v>56.695680000000003</v>
      </c>
      <c r="J110" s="27">
        <v>57.077567999999999</v>
      </c>
      <c r="K110" s="27">
        <v>57.077567999999999</v>
      </c>
      <c r="L110" s="27">
        <v>56.695680000000003</v>
      </c>
      <c r="M110" s="27">
        <v>57.077567999999999</v>
      </c>
      <c r="N110" s="27">
        <v>56.695680000000003</v>
      </c>
      <c r="O110" s="27">
        <v>57.077567999999999</v>
      </c>
    </row>
    <row r="111" spans="1:15">
      <c r="A111" s="30"/>
      <c r="B111" s="26" t="s">
        <v>29</v>
      </c>
      <c r="C111" s="31">
        <v>0</v>
      </c>
      <c r="D111" s="27">
        <v>0</v>
      </c>
      <c r="E111" s="27">
        <v>0</v>
      </c>
      <c r="F111" s="27">
        <v>0</v>
      </c>
      <c r="G111" s="27">
        <v>0</v>
      </c>
      <c r="H111" s="27">
        <v>0</v>
      </c>
      <c r="I111" s="27">
        <v>0</v>
      </c>
      <c r="J111" s="27">
        <v>0</v>
      </c>
      <c r="K111" s="27">
        <v>0</v>
      </c>
      <c r="L111" s="27">
        <v>0</v>
      </c>
      <c r="M111" s="27">
        <v>0</v>
      </c>
      <c r="N111" s="27">
        <v>0</v>
      </c>
      <c r="O111" s="27">
        <v>0</v>
      </c>
    </row>
    <row r="112" spans="1:15">
      <c r="A112" s="30"/>
      <c r="B112" s="26" t="s">
        <v>30</v>
      </c>
      <c r="C112" s="31">
        <v>49.406399999999998</v>
      </c>
      <c r="D112" s="27">
        <v>4.1961599999999999</v>
      </c>
      <c r="E112" s="27">
        <v>3.7900800000000001</v>
      </c>
      <c r="F112" s="27">
        <v>4.1961599999999999</v>
      </c>
      <c r="G112" s="27">
        <v>4.0608000000000004</v>
      </c>
      <c r="H112" s="27">
        <v>4.1961599999999999</v>
      </c>
      <c r="I112" s="27">
        <v>4.0608000000000004</v>
      </c>
      <c r="J112" s="27">
        <v>4.1961599999999999</v>
      </c>
      <c r="K112" s="27">
        <v>4.1961599999999999</v>
      </c>
      <c r="L112" s="27">
        <v>4.0608000000000004</v>
      </c>
      <c r="M112" s="27">
        <v>4.1961599999999999</v>
      </c>
      <c r="N112" s="27">
        <v>4.0608000000000004</v>
      </c>
      <c r="O112" s="27">
        <v>4.1961599999999999</v>
      </c>
    </row>
    <row r="113" spans="1:15">
      <c r="A113" s="37"/>
      <c r="B113" s="29" t="s">
        <v>31</v>
      </c>
      <c r="C113" s="38">
        <v>2.6280000000000001</v>
      </c>
      <c r="D113" s="39">
        <v>0.22320000000000001</v>
      </c>
      <c r="E113" s="39">
        <v>0.2016</v>
      </c>
      <c r="F113" s="39">
        <v>0.22320000000000001</v>
      </c>
      <c r="G113" s="39">
        <v>0.216</v>
      </c>
      <c r="H113" s="39">
        <v>0.22320000000000001</v>
      </c>
      <c r="I113" s="39">
        <v>0.216</v>
      </c>
      <c r="J113" s="39">
        <v>0.22320000000000001</v>
      </c>
      <c r="K113" s="39">
        <v>0.22320000000000001</v>
      </c>
      <c r="L113" s="39">
        <v>0.216</v>
      </c>
      <c r="M113" s="39">
        <v>0.22320000000000001</v>
      </c>
      <c r="N113" s="39">
        <v>0.216</v>
      </c>
      <c r="O113" s="39">
        <v>0.22320000000000001</v>
      </c>
    </row>
    <row r="114" spans="1:15">
      <c r="A114" s="40"/>
      <c r="B114" s="23" t="s">
        <v>32</v>
      </c>
      <c r="C114" s="24">
        <f>SUM(C115:C119)</f>
        <v>109.06200000000001</v>
      </c>
      <c r="D114" s="24">
        <f>SUM(D115:D119)</f>
        <v>9.2627999999999986</v>
      </c>
      <c r="E114" s="24">
        <f t="shared" ref="E114:O114" si="19">SUM(E115:E119)</f>
        <v>8.3663999999999987</v>
      </c>
      <c r="F114" s="24">
        <f t="shared" si="19"/>
        <v>9.2627999999999986</v>
      </c>
      <c r="G114" s="24">
        <f t="shared" si="19"/>
        <v>8.9640000000000004</v>
      </c>
      <c r="H114" s="24">
        <f t="shared" si="19"/>
        <v>9.2627999999999986</v>
      </c>
      <c r="I114" s="24">
        <f t="shared" si="19"/>
        <v>8.9640000000000004</v>
      </c>
      <c r="J114" s="24">
        <f t="shared" si="19"/>
        <v>9.2627999999999986</v>
      </c>
      <c r="K114" s="24">
        <f t="shared" si="19"/>
        <v>9.2627999999999986</v>
      </c>
      <c r="L114" s="24">
        <f t="shared" si="19"/>
        <v>8.9640000000000004</v>
      </c>
      <c r="M114" s="24">
        <f t="shared" si="19"/>
        <v>9.2627999999999986</v>
      </c>
      <c r="N114" s="24">
        <f t="shared" si="19"/>
        <v>8.9640000000000004</v>
      </c>
      <c r="O114" s="24">
        <f t="shared" si="19"/>
        <v>9.2627999999999986</v>
      </c>
    </row>
    <row r="115" spans="1:15">
      <c r="A115" s="30"/>
      <c r="B115" s="26" t="s">
        <v>27</v>
      </c>
      <c r="C115" s="31">
        <v>8.4095999999999993</v>
      </c>
      <c r="D115" s="27">
        <v>0.71423999999999999</v>
      </c>
      <c r="E115" s="27">
        <v>0.64512000000000003</v>
      </c>
      <c r="F115" s="27">
        <v>0.71423999999999999</v>
      </c>
      <c r="G115" s="27">
        <v>0.69120000000000004</v>
      </c>
      <c r="H115" s="27">
        <v>0.71423999999999999</v>
      </c>
      <c r="I115" s="27">
        <v>0.69120000000000004</v>
      </c>
      <c r="J115" s="27">
        <v>0.71423999999999999</v>
      </c>
      <c r="K115" s="27">
        <v>0.71423999999999999</v>
      </c>
      <c r="L115" s="27">
        <v>0.69120000000000004</v>
      </c>
      <c r="M115" s="27">
        <v>0.71423999999999999</v>
      </c>
      <c r="N115" s="27">
        <v>0.69120000000000004</v>
      </c>
      <c r="O115" s="27">
        <v>0.71423999999999999</v>
      </c>
    </row>
    <row r="116" spans="1:15">
      <c r="A116" s="30" t="s">
        <v>50</v>
      </c>
      <c r="B116" s="26" t="s">
        <v>28</v>
      </c>
      <c r="C116" s="31">
        <v>3.9420000000000002</v>
      </c>
      <c r="D116" s="27">
        <v>0.33479999999999999</v>
      </c>
      <c r="E116" s="27">
        <v>0.3024</v>
      </c>
      <c r="F116" s="27">
        <v>0.33479999999999999</v>
      </c>
      <c r="G116" s="27">
        <v>0.32400000000000001</v>
      </c>
      <c r="H116" s="27">
        <v>0.33479999999999999</v>
      </c>
      <c r="I116" s="27">
        <v>0.32400000000000001</v>
      </c>
      <c r="J116" s="27">
        <v>0.33479999999999999</v>
      </c>
      <c r="K116" s="27">
        <v>0.33479999999999999</v>
      </c>
      <c r="L116" s="27">
        <v>0.32400000000000001</v>
      </c>
      <c r="M116" s="27">
        <v>0.33479999999999999</v>
      </c>
      <c r="N116" s="27">
        <v>0.32400000000000001</v>
      </c>
      <c r="O116" s="27">
        <v>0.33479999999999999</v>
      </c>
    </row>
    <row r="117" spans="1:15">
      <c r="A117" s="30"/>
      <c r="B117" s="26" t="s">
        <v>29</v>
      </c>
      <c r="C117" s="31">
        <v>0</v>
      </c>
      <c r="D117" s="27">
        <v>0</v>
      </c>
      <c r="E117" s="27">
        <v>0</v>
      </c>
      <c r="F117" s="27">
        <v>0</v>
      </c>
      <c r="G117" s="27">
        <v>0</v>
      </c>
      <c r="H117" s="27">
        <v>0</v>
      </c>
      <c r="I117" s="27">
        <v>0</v>
      </c>
      <c r="J117" s="27">
        <v>0</v>
      </c>
      <c r="K117" s="27">
        <v>0</v>
      </c>
      <c r="L117" s="27">
        <v>0</v>
      </c>
      <c r="M117" s="27">
        <v>0</v>
      </c>
      <c r="N117" s="27">
        <v>0</v>
      </c>
      <c r="O117" s="27">
        <v>0</v>
      </c>
    </row>
    <row r="118" spans="1:15">
      <c r="A118" s="30"/>
      <c r="B118" s="26" t="s">
        <v>30</v>
      </c>
      <c r="C118" s="31">
        <v>65.174400000000006</v>
      </c>
      <c r="D118" s="27">
        <v>5.5353599999999998</v>
      </c>
      <c r="E118" s="27">
        <v>4.9996799999999997</v>
      </c>
      <c r="F118" s="27">
        <v>5.5353599999999998</v>
      </c>
      <c r="G118" s="27">
        <v>5.3567999999999998</v>
      </c>
      <c r="H118" s="27">
        <v>5.5353599999999998</v>
      </c>
      <c r="I118" s="27">
        <v>5.3567999999999998</v>
      </c>
      <c r="J118" s="27">
        <v>5.5353599999999998</v>
      </c>
      <c r="K118" s="27">
        <v>5.5353599999999998</v>
      </c>
      <c r="L118" s="27">
        <v>5.3567999999999998</v>
      </c>
      <c r="M118" s="27">
        <v>5.5353599999999998</v>
      </c>
      <c r="N118" s="27">
        <v>5.3567999999999998</v>
      </c>
      <c r="O118" s="27">
        <v>5.5353599999999998</v>
      </c>
    </row>
    <row r="119" spans="1:15">
      <c r="A119" s="37"/>
      <c r="B119" s="29" t="s">
        <v>31</v>
      </c>
      <c r="C119" s="31">
        <v>31.536000000000001</v>
      </c>
      <c r="D119" s="27">
        <v>2.6783999999999999</v>
      </c>
      <c r="E119" s="27">
        <v>2.4192</v>
      </c>
      <c r="F119" s="27">
        <v>2.6783999999999999</v>
      </c>
      <c r="G119" s="27">
        <v>2.5920000000000001</v>
      </c>
      <c r="H119" s="27">
        <v>2.6783999999999999</v>
      </c>
      <c r="I119" s="27">
        <v>2.5920000000000001</v>
      </c>
      <c r="J119" s="27">
        <v>2.6783999999999999</v>
      </c>
      <c r="K119" s="27">
        <v>2.6783999999999999</v>
      </c>
      <c r="L119" s="27">
        <v>2.5920000000000001</v>
      </c>
      <c r="M119" s="27">
        <v>2.6783999999999999</v>
      </c>
      <c r="N119" s="27">
        <v>2.5920000000000001</v>
      </c>
      <c r="O119" s="27">
        <v>2.6783999999999999</v>
      </c>
    </row>
    <row r="120" spans="1:15">
      <c r="A120" s="30"/>
      <c r="B120" s="23" t="s">
        <v>32</v>
      </c>
      <c r="C120" s="31">
        <f>SUM(C121:C125)</f>
        <v>19602.330793919999</v>
      </c>
      <c r="D120" s="27">
        <f>SUM(D121:D125)</f>
        <v>1514.753778</v>
      </c>
      <c r="E120" s="27">
        <f t="shared" ref="E120:N120" si="20">SUM(E121:E125)</f>
        <v>1500.427921</v>
      </c>
      <c r="F120" s="27">
        <f t="shared" si="20"/>
        <v>1697.6483779999999</v>
      </c>
      <c r="G120" s="27">
        <f t="shared" si="20"/>
        <v>1645.0955849999998</v>
      </c>
      <c r="H120" s="27">
        <f t="shared" si="20"/>
        <v>1700.237498</v>
      </c>
      <c r="I120" s="27">
        <f t="shared" si="20"/>
        <v>1649.9355849999999</v>
      </c>
      <c r="J120" s="27">
        <f t="shared" si="20"/>
        <v>1693.967862</v>
      </c>
      <c r="K120" s="27">
        <f>SUM(K121:K125)</f>
        <v>1693.415254</v>
      </c>
      <c r="L120" s="27">
        <f t="shared" si="20"/>
        <v>1646.1454250000002</v>
      </c>
      <c r="M120" s="27">
        <f t="shared" si="20"/>
        <v>1697.9223380000001</v>
      </c>
      <c r="N120" s="27">
        <f t="shared" si="20"/>
        <v>1603.154665</v>
      </c>
      <c r="O120" s="27">
        <f>SUM(O121:O125)</f>
        <v>1559.626538</v>
      </c>
    </row>
    <row r="121" spans="1:15">
      <c r="A121" s="30"/>
      <c r="B121" s="26" t="s">
        <v>27</v>
      </c>
      <c r="C121" s="31">
        <v>1647.2303999999999</v>
      </c>
      <c r="D121" s="27">
        <v>139.90176</v>
      </c>
      <c r="E121" s="27">
        <v>126.36288</v>
      </c>
      <c r="F121" s="27">
        <v>139.90176</v>
      </c>
      <c r="G121" s="27">
        <v>135.3888</v>
      </c>
      <c r="H121" s="27">
        <v>139.90176</v>
      </c>
      <c r="I121" s="27">
        <v>135.3888</v>
      </c>
      <c r="J121" s="27">
        <v>139.90176</v>
      </c>
      <c r="K121" s="27">
        <v>139.90176</v>
      </c>
      <c r="L121" s="27">
        <v>135.3888</v>
      </c>
      <c r="M121" s="27">
        <v>139.90176</v>
      </c>
      <c r="N121" s="27">
        <v>135.3888</v>
      </c>
      <c r="O121" s="27">
        <v>139.90176</v>
      </c>
    </row>
    <row r="122" spans="1:15">
      <c r="A122" s="22" t="s">
        <v>51</v>
      </c>
      <c r="B122" s="26" t="s">
        <v>28</v>
      </c>
      <c r="C122" s="31">
        <v>9892.7589599999992</v>
      </c>
      <c r="D122" s="27">
        <v>690.42297599999995</v>
      </c>
      <c r="E122" s="27">
        <v>772.47172799999998</v>
      </c>
      <c r="F122" s="27">
        <v>871.21497599999998</v>
      </c>
      <c r="G122" s="27">
        <v>844.85735999999997</v>
      </c>
      <c r="H122" s="27">
        <v>872.46489599999995</v>
      </c>
      <c r="I122" s="27">
        <v>844.85735999999997</v>
      </c>
      <c r="J122" s="27">
        <v>872.46489599999995</v>
      </c>
      <c r="K122" s="27">
        <v>872.421696</v>
      </c>
      <c r="L122" s="27">
        <v>843.69096000000002</v>
      </c>
      <c r="M122" s="27">
        <v>871.17177600000002</v>
      </c>
      <c r="N122" s="27">
        <v>801.70056</v>
      </c>
      <c r="O122" s="27">
        <v>735.01977599999998</v>
      </c>
    </row>
    <row r="123" spans="1:15">
      <c r="A123" s="30"/>
      <c r="B123" s="26" t="s">
        <v>29</v>
      </c>
      <c r="C123" s="31">
        <v>0</v>
      </c>
      <c r="D123" s="27">
        <v>0</v>
      </c>
      <c r="E123" s="27">
        <v>0</v>
      </c>
      <c r="F123" s="27">
        <v>0</v>
      </c>
      <c r="G123" s="27">
        <v>0</v>
      </c>
      <c r="H123" s="27">
        <v>0</v>
      </c>
      <c r="I123" s="27">
        <v>0</v>
      </c>
      <c r="J123" s="27">
        <v>0</v>
      </c>
      <c r="K123" s="27">
        <v>0</v>
      </c>
      <c r="L123" s="27">
        <v>0</v>
      </c>
      <c r="M123" s="27">
        <v>0</v>
      </c>
      <c r="N123" s="27">
        <v>0</v>
      </c>
      <c r="O123" s="27">
        <v>0</v>
      </c>
    </row>
    <row r="124" spans="1:15">
      <c r="A124" s="30"/>
      <c r="B124" s="26" t="s">
        <v>30</v>
      </c>
      <c r="C124" s="31">
        <v>5427.5912639999997</v>
      </c>
      <c r="D124" s="27">
        <v>462.43526400000002</v>
      </c>
      <c r="E124" s="27">
        <v>400.55875200000003</v>
      </c>
      <c r="F124" s="27">
        <v>462.43526400000002</v>
      </c>
      <c r="G124" s="27">
        <v>448.16601600000001</v>
      </c>
      <c r="H124" s="27">
        <v>462.43526400000002</v>
      </c>
      <c r="I124" s="27">
        <v>448.81401599999998</v>
      </c>
      <c r="J124" s="27">
        <v>461.78726399999999</v>
      </c>
      <c r="K124" s="27">
        <v>461.70086400000002</v>
      </c>
      <c r="L124" s="27">
        <v>447.60441600000001</v>
      </c>
      <c r="M124" s="27">
        <v>461.70086400000002</v>
      </c>
      <c r="N124" s="27">
        <v>447.60441600000001</v>
      </c>
      <c r="O124" s="27">
        <v>462.34886399999999</v>
      </c>
    </row>
    <row r="125" spans="1:15">
      <c r="A125" s="37"/>
      <c r="B125" s="29" t="s">
        <v>31</v>
      </c>
      <c r="C125" s="31">
        <v>2634.7501699200002</v>
      </c>
      <c r="D125" s="27">
        <v>221.99377799999999</v>
      </c>
      <c r="E125" s="27">
        <v>201.034561</v>
      </c>
      <c r="F125" s="27">
        <v>224.09637799999999</v>
      </c>
      <c r="G125" s="27">
        <v>216.68340900000001</v>
      </c>
      <c r="H125" s="27">
        <v>225.43557799999999</v>
      </c>
      <c r="I125" s="27">
        <v>220.87540899999999</v>
      </c>
      <c r="J125" s="27">
        <v>219.813942</v>
      </c>
      <c r="K125" s="27">
        <v>219.39093399999999</v>
      </c>
      <c r="L125" s="27">
        <v>219.46124900000001</v>
      </c>
      <c r="M125" s="27">
        <v>225.14793800000001</v>
      </c>
      <c r="N125" s="27">
        <v>218.46088900000001</v>
      </c>
      <c r="O125" s="27">
        <v>222.35613799999999</v>
      </c>
    </row>
    <row r="126" spans="1:15">
      <c r="A126" s="30"/>
      <c r="B126" s="23" t="s">
        <v>32</v>
      </c>
      <c r="C126" s="31">
        <f>SUM(C127:C131)</f>
        <v>4298.9093999999996</v>
      </c>
      <c r="D126" s="27">
        <f>SUM(D127:D131)</f>
        <v>368.10251999999997</v>
      </c>
      <c r="E126" s="27">
        <f t="shared" ref="E126:N126" si="21">SUM(E127:E131)</f>
        <v>341.81855999999999</v>
      </c>
      <c r="F126" s="27">
        <f>SUM(F127:F131)</f>
        <v>377.17451999999997</v>
      </c>
      <c r="G126" s="27">
        <f t="shared" si="21"/>
        <v>365.32440000000003</v>
      </c>
      <c r="H126" s="27">
        <f t="shared" si="21"/>
        <v>375.87851999999998</v>
      </c>
      <c r="I126" s="27">
        <f t="shared" si="21"/>
        <v>349.98840000000001</v>
      </c>
      <c r="J126" s="27">
        <f t="shared" si="21"/>
        <v>358.26372000000003</v>
      </c>
      <c r="K126" s="27">
        <f t="shared" si="21"/>
        <v>359.12772000000001</v>
      </c>
      <c r="L126" s="27">
        <f>SUM(L127:L131)</f>
        <v>346.41360000000003</v>
      </c>
      <c r="M126" s="27">
        <f t="shared" si="21"/>
        <v>358.38252</v>
      </c>
      <c r="N126" s="27">
        <f t="shared" si="21"/>
        <v>343.50840000000005</v>
      </c>
      <c r="O126" s="27">
        <f>SUM(O127:O131)</f>
        <v>354.92651999999998</v>
      </c>
    </row>
    <row r="127" spans="1:15">
      <c r="A127" s="30"/>
      <c r="B127" s="26" t="s">
        <v>27</v>
      </c>
      <c r="C127" s="31">
        <v>0</v>
      </c>
      <c r="D127" s="27">
        <v>0</v>
      </c>
      <c r="E127" s="27">
        <v>0</v>
      </c>
      <c r="F127" s="27">
        <v>0</v>
      </c>
      <c r="G127" s="27">
        <v>0</v>
      </c>
      <c r="H127" s="27">
        <v>0</v>
      </c>
      <c r="I127" s="27">
        <v>0</v>
      </c>
      <c r="J127" s="27">
        <v>0</v>
      </c>
      <c r="K127" s="27">
        <v>0</v>
      </c>
      <c r="L127" s="27">
        <v>0</v>
      </c>
      <c r="M127" s="27">
        <v>0</v>
      </c>
      <c r="N127" s="27">
        <v>0</v>
      </c>
      <c r="O127" s="27">
        <v>0</v>
      </c>
    </row>
    <row r="128" spans="1:15">
      <c r="A128" s="30" t="s">
        <v>52</v>
      </c>
      <c r="B128" s="26" t="s">
        <v>28</v>
      </c>
      <c r="C128" s="31">
        <v>1285.6985999999999</v>
      </c>
      <c r="D128" s="27">
        <v>112.15403999999999</v>
      </c>
      <c r="E128" s="27">
        <v>110.78352</v>
      </c>
      <c r="F128" s="27">
        <v>121.22604</v>
      </c>
      <c r="G128" s="27">
        <v>117.60120000000001</v>
      </c>
      <c r="H128" s="27">
        <v>119.93004000000001</v>
      </c>
      <c r="I128" s="27">
        <v>102.26519999999999</v>
      </c>
      <c r="J128" s="27">
        <v>102.43404</v>
      </c>
      <c r="K128" s="27">
        <v>103.29804</v>
      </c>
      <c r="L128" s="27">
        <v>98.809200000000004</v>
      </c>
      <c r="M128" s="27">
        <v>102.43404</v>
      </c>
      <c r="N128" s="27">
        <v>95.785200000000003</v>
      </c>
      <c r="O128" s="27">
        <v>98.978039999999993</v>
      </c>
    </row>
    <row r="129" spans="1:15">
      <c r="A129" s="30"/>
      <c r="B129" s="26" t="s">
        <v>29</v>
      </c>
      <c r="C129" s="31">
        <v>0</v>
      </c>
      <c r="D129" s="27">
        <v>0</v>
      </c>
      <c r="E129" s="27">
        <v>0</v>
      </c>
      <c r="F129" s="27">
        <v>0</v>
      </c>
      <c r="G129" s="27">
        <v>0</v>
      </c>
      <c r="H129" s="27">
        <v>0</v>
      </c>
      <c r="I129" s="27">
        <v>0</v>
      </c>
      <c r="J129" s="27">
        <v>0</v>
      </c>
      <c r="K129" s="27">
        <v>0</v>
      </c>
      <c r="L129" s="27">
        <v>0</v>
      </c>
      <c r="M129" s="27">
        <v>0</v>
      </c>
      <c r="N129" s="27">
        <v>0</v>
      </c>
      <c r="O129" s="27">
        <v>0</v>
      </c>
    </row>
    <row r="130" spans="1:15">
      <c r="A130" s="30"/>
      <c r="B130" s="26" t="s">
        <v>30</v>
      </c>
      <c r="C130" s="31">
        <v>2906.0423999999998</v>
      </c>
      <c r="D130" s="27">
        <v>246.81456</v>
      </c>
      <c r="E130" s="27">
        <v>222.92928000000001</v>
      </c>
      <c r="F130" s="27">
        <v>246.81456</v>
      </c>
      <c r="G130" s="27">
        <v>238.8528</v>
      </c>
      <c r="H130" s="27">
        <v>246.81456</v>
      </c>
      <c r="I130" s="27">
        <v>238.8528</v>
      </c>
      <c r="J130" s="27">
        <v>246.81456</v>
      </c>
      <c r="K130" s="27">
        <v>246.81456</v>
      </c>
      <c r="L130" s="27">
        <v>238.8528</v>
      </c>
      <c r="M130" s="27">
        <v>246.81456</v>
      </c>
      <c r="N130" s="27">
        <v>238.8528</v>
      </c>
      <c r="O130" s="27">
        <v>246.81456</v>
      </c>
    </row>
    <row r="131" spans="1:15">
      <c r="A131" s="37"/>
      <c r="B131" s="29" t="s">
        <v>31</v>
      </c>
      <c r="C131" s="31">
        <v>107.16840000000001</v>
      </c>
      <c r="D131" s="27">
        <v>9.1339199999999998</v>
      </c>
      <c r="E131" s="27">
        <v>8.1057600000000001</v>
      </c>
      <c r="F131" s="27">
        <v>9.1339199999999998</v>
      </c>
      <c r="G131" s="27">
        <v>8.8704000000000001</v>
      </c>
      <c r="H131" s="27">
        <v>9.1339199999999998</v>
      </c>
      <c r="I131" s="27">
        <v>8.8704000000000001</v>
      </c>
      <c r="J131" s="27">
        <v>9.0151199999999996</v>
      </c>
      <c r="K131" s="27">
        <v>9.0151199999999996</v>
      </c>
      <c r="L131" s="27">
        <v>8.7515999999999998</v>
      </c>
      <c r="M131" s="27">
        <v>9.1339199999999998</v>
      </c>
      <c r="N131" s="27">
        <v>8.8704000000000001</v>
      </c>
      <c r="O131" s="27">
        <v>9.1339199999999998</v>
      </c>
    </row>
    <row r="132" spans="1:15">
      <c r="A132" s="30"/>
      <c r="B132" s="23" t="s">
        <v>32</v>
      </c>
      <c r="C132" s="31">
        <f>SUM(C133:C137)</f>
        <v>2219.3330165999996</v>
      </c>
      <c r="D132" s="27">
        <f>SUM(D133:D137)</f>
        <v>188.50487399999997</v>
      </c>
      <c r="E132" s="27">
        <f t="shared" ref="E132:N132" si="22">SUM(E133:E137)</f>
        <v>170.25264099999998</v>
      </c>
      <c r="F132" s="27">
        <f t="shared" si="22"/>
        <v>188.49277799999996</v>
      </c>
      <c r="G132" s="27">
        <f t="shared" si="22"/>
        <v>182.42885900000002</v>
      </c>
      <c r="H132" s="27">
        <f>SUM(H133:H137)</f>
        <v>188.48071799999997</v>
      </c>
      <c r="I132" s="27">
        <f>SUM(I133:I137)</f>
        <v>182.42889500000001</v>
      </c>
      <c r="J132" s="27">
        <f t="shared" si="22"/>
        <v>188.46862199999998</v>
      </c>
      <c r="K132" s="27">
        <f t="shared" si="22"/>
        <v>188.46862199999998</v>
      </c>
      <c r="L132" s="27">
        <f t="shared" si="22"/>
        <v>182.40470300000001</v>
      </c>
      <c r="M132" s="27">
        <f t="shared" si="22"/>
        <v>188.48068199999997</v>
      </c>
      <c r="N132" s="27">
        <f t="shared" si="22"/>
        <v>182.42885900000002</v>
      </c>
      <c r="O132" s="27">
        <f>SUM(O133:O137)</f>
        <v>188.49277799999996</v>
      </c>
    </row>
    <row r="133" spans="1:15">
      <c r="A133" s="30"/>
      <c r="B133" s="26" t="s">
        <v>27</v>
      </c>
      <c r="C133" s="31">
        <v>630.97228800000005</v>
      </c>
      <c r="D133" s="27">
        <v>53.589427000000001</v>
      </c>
      <c r="E133" s="27">
        <v>48.403354</v>
      </c>
      <c r="F133" s="27">
        <v>53.589427000000001</v>
      </c>
      <c r="G133" s="27">
        <v>51.860736000000003</v>
      </c>
      <c r="H133" s="27">
        <v>53.589427000000001</v>
      </c>
      <c r="I133" s="27">
        <v>51.860736000000003</v>
      </c>
      <c r="J133" s="27">
        <v>53.589427000000001</v>
      </c>
      <c r="K133" s="27">
        <v>53.589427000000001</v>
      </c>
      <c r="L133" s="27">
        <v>51.860736000000003</v>
      </c>
      <c r="M133" s="27">
        <v>53.589427000000001</v>
      </c>
      <c r="N133" s="27">
        <v>51.860736000000003</v>
      </c>
      <c r="O133" s="27">
        <v>53.589427000000001</v>
      </c>
    </row>
    <row r="134" spans="1:15">
      <c r="A134" s="22" t="s">
        <v>53</v>
      </c>
      <c r="B134" s="26" t="s">
        <v>28</v>
      </c>
      <c r="C134" s="31">
        <v>1212.7930686</v>
      </c>
      <c r="D134" s="27">
        <v>103.000547</v>
      </c>
      <c r="E134" s="27">
        <v>93.051914999999994</v>
      </c>
      <c r="F134" s="27">
        <v>103.000547</v>
      </c>
      <c r="G134" s="27">
        <v>99.684335000000004</v>
      </c>
      <c r="H134" s="27">
        <v>103.000547</v>
      </c>
      <c r="I134" s="27">
        <v>99.684335000000004</v>
      </c>
      <c r="J134" s="27">
        <v>103.000547</v>
      </c>
      <c r="K134" s="27">
        <v>103.000547</v>
      </c>
      <c r="L134" s="27">
        <v>99.684335000000004</v>
      </c>
      <c r="M134" s="27">
        <v>103.000547</v>
      </c>
      <c r="N134" s="27">
        <v>99.684335000000004</v>
      </c>
      <c r="O134" s="27">
        <v>103.000547</v>
      </c>
    </row>
    <row r="135" spans="1:15">
      <c r="A135" s="22"/>
      <c r="B135" s="26" t="s">
        <v>29</v>
      </c>
      <c r="C135" s="31">
        <v>0</v>
      </c>
      <c r="D135" s="27">
        <v>0</v>
      </c>
      <c r="E135" s="27">
        <v>0</v>
      </c>
      <c r="F135" s="27">
        <v>0</v>
      </c>
      <c r="G135" s="27">
        <v>0</v>
      </c>
      <c r="H135" s="27">
        <v>0</v>
      </c>
      <c r="I135" s="27">
        <v>0</v>
      </c>
      <c r="J135" s="27">
        <v>0</v>
      </c>
      <c r="K135" s="27">
        <v>0</v>
      </c>
      <c r="L135" s="27">
        <v>0</v>
      </c>
      <c r="M135" s="27">
        <v>0</v>
      </c>
      <c r="N135" s="27">
        <v>0</v>
      </c>
      <c r="O135" s="27">
        <v>0</v>
      </c>
    </row>
    <row r="136" spans="1:15">
      <c r="A136" s="22"/>
      <c r="B136" s="26" t="s">
        <v>30</v>
      </c>
      <c r="C136" s="31">
        <v>372.54545999999999</v>
      </c>
      <c r="D136" s="27">
        <v>31.65822</v>
      </c>
      <c r="E136" s="27">
        <v>28.565532000000001</v>
      </c>
      <c r="F136" s="27">
        <v>31.646124</v>
      </c>
      <c r="G136" s="27">
        <v>30.635387999999999</v>
      </c>
      <c r="H136" s="27">
        <v>31.634063999999999</v>
      </c>
      <c r="I136" s="27">
        <v>30.635424</v>
      </c>
      <c r="J136" s="27">
        <v>31.621967999999999</v>
      </c>
      <c r="K136" s="27">
        <v>31.621967999999999</v>
      </c>
      <c r="L136" s="27">
        <v>30.611232000000001</v>
      </c>
      <c r="M136" s="27">
        <v>31.634028000000001</v>
      </c>
      <c r="N136" s="27">
        <v>30.635387999999999</v>
      </c>
      <c r="O136" s="27">
        <v>31.646124</v>
      </c>
    </row>
    <row r="137" spans="1:15">
      <c r="A137" s="28"/>
      <c r="B137" s="29" t="s">
        <v>31</v>
      </c>
      <c r="C137" s="31">
        <v>3.0222000000000002</v>
      </c>
      <c r="D137" s="27">
        <v>0.25668000000000002</v>
      </c>
      <c r="E137" s="27">
        <v>0.23183999999999999</v>
      </c>
      <c r="F137" s="27">
        <v>0.25668000000000002</v>
      </c>
      <c r="G137" s="27">
        <v>0.24840000000000001</v>
      </c>
      <c r="H137" s="27">
        <v>0.25668000000000002</v>
      </c>
      <c r="I137" s="27">
        <v>0.24840000000000001</v>
      </c>
      <c r="J137" s="27">
        <v>0.25668000000000002</v>
      </c>
      <c r="K137" s="27">
        <v>0.25668000000000002</v>
      </c>
      <c r="L137" s="27">
        <v>0.24840000000000001</v>
      </c>
      <c r="M137" s="27">
        <v>0.25668000000000002</v>
      </c>
      <c r="N137" s="27">
        <v>0.24840000000000001</v>
      </c>
      <c r="O137" s="27">
        <v>0.25668000000000002</v>
      </c>
    </row>
    <row r="138" spans="1:15">
      <c r="A138" s="22"/>
      <c r="B138" s="23" t="s">
        <v>32</v>
      </c>
      <c r="C138" s="31">
        <f>SUM(C139:C143)</f>
        <v>0</v>
      </c>
      <c r="D138" s="27">
        <f t="shared" ref="D138:O138" si="23">SUM(D139:D143)</f>
        <v>0</v>
      </c>
      <c r="E138" s="27">
        <f t="shared" si="23"/>
        <v>0</v>
      </c>
      <c r="F138" s="27">
        <f t="shared" si="23"/>
        <v>0</v>
      </c>
      <c r="G138" s="27">
        <f t="shared" si="23"/>
        <v>0</v>
      </c>
      <c r="H138" s="27">
        <f t="shared" si="23"/>
        <v>0</v>
      </c>
      <c r="I138" s="27">
        <f t="shared" si="23"/>
        <v>0</v>
      </c>
      <c r="J138" s="27">
        <f t="shared" si="23"/>
        <v>0</v>
      </c>
      <c r="K138" s="27">
        <f t="shared" si="23"/>
        <v>0</v>
      </c>
      <c r="L138" s="27">
        <f t="shared" si="23"/>
        <v>0</v>
      </c>
      <c r="M138" s="27">
        <f t="shared" si="23"/>
        <v>0</v>
      </c>
      <c r="N138" s="27">
        <f t="shared" si="23"/>
        <v>0</v>
      </c>
      <c r="O138" s="27">
        <f t="shared" si="23"/>
        <v>0</v>
      </c>
    </row>
    <row r="139" spans="1:15">
      <c r="A139" s="22"/>
      <c r="B139" s="26" t="s">
        <v>27</v>
      </c>
      <c r="C139" s="31">
        <v>0</v>
      </c>
      <c r="D139" s="27">
        <v>0</v>
      </c>
      <c r="E139" s="27">
        <v>0</v>
      </c>
      <c r="F139" s="27">
        <v>0</v>
      </c>
      <c r="G139" s="27">
        <v>0</v>
      </c>
      <c r="H139" s="27">
        <v>0</v>
      </c>
      <c r="I139" s="27">
        <v>0</v>
      </c>
      <c r="J139" s="27">
        <v>0</v>
      </c>
      <c r="K139" s="27">
        <v>0</v>
      </c>
      <c r="L139" s="27">
        <v>0</v>
      </c>
      <c r="M139" s="27">
        <v>0</v>
      </c>
      <c r="N139" s="27">
        <v>0</v>
      </c>
      <c r="O139" s="27">
        <v>0</v>
      </c>
    </row>
    <row r="140" spans="1:15">
      <c r="A140" s="22" t="s">
        <v>54</v>
      </c>
      <c r="B140" s="26" t="s">
        <v>28</v>
      </c>
      <c r="C140" s="31">
        <v>0</v>
      </c>
      <c r="D140" s="27">
        <v>0</v>
      </c>
      <c r="E140" s="27">
        <v>0</v>
      </c>
      <c r="F140" s="27">
        <v>0</v>
      </c>
      <c r="G140" s="27">
        <v>0</v>
      </c>
      <c r="H140" s="27">
        <v>0</v>
      </c>
      <c r="I140" s="27">
        <v>0</v>
      </c>
      <c r="J140" s="27">
        <v>0</v>
      </c>
      <c r="K140" s="27">
        <v>0</v>
      </c>
      <c r="L140" s="27">
        <v>0</v>
      </c>
      <c r="M140" s="27">
        <v>0</v>
      </c>
      <c r="N140" s="27">
        <v>0</v>
      </c>
      <c r="O140" s="27">
        <v>0</v>
      </c>
    </row>
    <row r="141" spans="1:15">
      <c r="A141" s="30"/>
      <c r="B141" s="26" t="s">
        <v>29</v>
      </c>
      <c r="C141" s="27">
        <v>0</v>
      </c>
      <c r="D141" s="27">
        <v>0</v>
      </c>
      <c r="E141" s="27">
        <v>0</v>
      </c>
      <c r="F141" s="27">
        <v>0</v>
      </c>
      <c r="G141" s="27">
        <v>0</v>
      </c>
      <c r="H141" s="27">
        <v>0</v>
      </c>
      <c r="I141" s="27">
        <v>0</v>
      </c>
      <c r="J141" s="27">
        <v>0</v>
      </c>
      <c r="K141" s="27">
        <v>0</v>
      </c>
      <c r="L141" s="27">
        <v>0</v>
      </c>
      <c r="M141" s="27">
        <v>0</v>
      </c>
      <c r="N141" s="27">
        <v>0</v>
      </c>
      <c r="O141" s="27">
        <v>0</v>
      </c>
    </row>
    <row r="142" spans="1:15">
      <c r="A142" s="30"/>
      <c r="B142" s="26" t="s">
        <v>30</v>
      </c>
      <c r="C142" s="27">
        <v>0</v>
      </c>
      <c r="D142" s="27">
        <v>0</v>
      </c>
      <c r="E142" s="27">
        <v>0</v>
      </c>
      <c r="F142" s="27">
        <v>0</v>
      </c>
      <c r="G142" s="27">
        <v>0</v>
      </c>
      <c r="H142" s="27">
        <v>0</v>
      </c>
      <c r="I142" s="27">
        <v>0</v>
      </c>
      <c r="J142" s="27">
        <v>0</v>
      </c>
      <c r="K142" s="27">
        <v>0</v>
      </c>
      <c r="L142" s="27">
        <v>0</v>
      </c>
      <c r="M142" s="27">
        <v>0</v>
      </c>
      <c r="N142" s="27">
        <v>0</v>
      </c>
      <c r="O142" s="27">
        <v>0</v>
      </c>
    </row>
    <row r="143" spans="1:15">
      <c r="A143" s="37"/>
      <c r="B143" s="29" t="s">
        <v>31</v>
      </c>
      <c r="C143" s="38">
        <v>0</v>
      </c>
      <c r="D143" s="39">
        <v>0</v>
      </c>
      <c r="E143" s="39">
        <v>0</v>
      </c>
      <c r="F143" s="39">
        <v>0</v>
      </c>
      <c r="G143" s="39">
        <v>0</v>
      </c>
      <c r="H143" s="39">
        <v>0</v>
      </c>
      <c r="I143" s="39">
        <v>0</v>
      </c>
      <c r="J143" s="39">
        <v>0</v>
      </c>
      <c r="K143" s="39">
        <v>0</v>
      </c>
      <c r="L143" s="39">
        <v>0</v>
      </c>
      <c r="M143" s="39">
        <v>0</v>
      </c>
      <c r="N143" s="39">
        <v>0</v>
      </c>
      <c r="O143" s="39">
        <v>0</v>
      </c>
    </row>
    <row r="144" spans="1:15">
      <c r="A144" s="41" t="s">
        <v>55</v>
      </c>
      <c r="B144" s="42" t="s">
        <v>56</v>
      </c>
      <c r="C144" s="43"/>
      <c r="D144" s="43"/>
      <c r="E144" s="44" t="s">
        <v>57</v>
      </c>
      <c r="F144" s="43"/>
      <c r="G144" s="43"/>
      <c r="H144" s="43"/>
      <c r="I144" s="45" t="s">
        <v>58</v>
      </c>
      <c r="J144" s="43"/>
      <c r="K144" s="43"/>
      <c r="L144" s="43"/>
      <c r="M144" s="43"/>
      <c r="N144" s="43"/>
      <c r="O144" s="46" t="s">
        <v>59</v>
      </c>
    </row>
    <row r="145" spans="1:16" ht="28.8" customHeight="1">
      <c r="A145" s="47" t="s">
        <v>60</v>
      </c>
      <c r="B145" s="47"/>
      <c r="C145" s="43"/>
      <c r="D145" s="43"/>
      <c r="E145" s="44"/>
      <c r="F145" s="43"/>
      <c r="G145" s="43"/>
      <c r="H145" s="43"/>
      <c r="I145" s="43"/>
      <c r="J145" s="43"/>
      <c r="K145" s="43"/>
      <c r="L145" s="43"/>
      <c r="M145" s="43"/>
      <c r="N145" s="43"/>
      <c r="O145" s="43"/>
    </row>
    <row r="146" spans="1:16">
      <c r="A146" s="47"/>
      <c r="B146" s="47"/>
      <c r="C146" s="43"/>
      <c r="D146" s="43"/>
      <c r="E146" s="44" t="s">
        <v>61</v>
      </c>
      <c r="F146" s="43"/>
      <c r="G146" s="43"/>
      <c r="H146" s="43"/>
      <c r="I146" s="43"/>
      <c r="J146" s="43"/>
      <c r="K146" s="48"/>
      <c r="L146" s="43"/>
      <c r="M146" s="43"/>
      <c r="N146" s="43"/>
      <c r="O146" s="48"/>
    </row>
    <row r="147" spans="1:16" ht="12.6" customHeight="1">
      <c r="A147" s="47"/>
      <c r="B147" s="47"/>
      <c r="C147" s="43"/>
      <c r="D147" s="43"/>
      <c r="E147" s="44"/>
      <c r="F147" s="43"/>
      <c r="G147" s="43"/>
      <c r="H147" s="43"/>
      <c r="I147" s="43"/>
      <c r="J147" s="43"/>
      <c r="K147" s="48"/>
      <c r="L147" s="43"/>
      <c r="M147" s="43"/>
      <c r="N147" s="43"/>
      <c r="O147" s="48"/>
    </row>
    <row r="148" spans="1:16">
      <c r="A148" s="49" t="s">
        <v>62</v>
      </c>
      <c r="B148" s="49"/>
      <c r="C148" s="50"/>
      <c r="D148" s="50"/>
      <c r="E148" s="50"/>
      <c r="F148" s="50"/>
      <c r="G148" s="51"/>
      <c r="H148" s="50"/>
      <c r="I148" s="50"/>
      <c r="J148" s="50"/>
      <c r="K148" s="50"/>
      <c r="L148" s="50"/>
      <c r="M148" s="50"/>
      <c r="N148" s="50"/>
      <c r="O148" s="50"/>
    </row>
    <row r="149" spans="1:16">
      <c r="A149" s="49" t="s">
        <v>63</v>
      </c>
      <c r="B149" s="49"/>
      <c r="C149" s="52"/>
      <c r="D149" s="52"/>
      <c r="E149" s="52"/>
      <c r="F149" s="52"/>
      <c r="G149" s="52"/>
      <c r="H149" s="52"/>
      <c r="I149" s="52"/>
      <c r="J149" s="52"/>
      <c r="K149" s="52"/>
      <c r="L149" s="52"/>
      <c r="M149" s="52"/>
      <c r="N149" s="52"/>
      <c r="O149" s="52"/>
    </row>
    <row r="150" spans="1:16" s="53" customFormat="1">
      <c r="A150" s="49" t="s">
        <v>64</v>
      </c>
      <c r="B150" s="49"/>
      <c r="C150" s="52"/>
      <c r="D150" s="52"/>
      <c r="E150" s="52"/>
      <c r="F150" s="52"/>
      <c r="G150" s="52"/>
      <c r="H150" s="52"/>
      <c r="I150" s="52"/>
      <c r="J150" s="52"/>
      <c r="K150" s="52"/>
      <c r="L150" s="52"/>
      <c r="M150" s="52"/>
      <c r="N150" s="52"/>
      <c r="O150" s="52"/>
    </row>
    <row r="151" spans="1:16" s="53" customFormat="1">
      <c r="A151" s="49" t="s">
        <v>65</v>
      </c>
      <c r="B151" s="49"/>
      <c r="C151" s="52"/>
      <c r="D151" s="52"/>
      <c r="E151" s="52"/>
      <c r="F151" s="52"/>
      <c r="G151" s="52"/>
      <c r="H151" s="52"/>
      <c r="I151" s="52"/>
      <c r="J151" s="52"/>
      <c r="K151" s="52"/>
      <c r="L151" s="52"/>
      <c r="M151" s="52"/>
      <c r="N151" s="52"/>
      <c r="O151" s="52"/>
      <c r="P151" s="54"/>
    </row>
    <row r="152" spans="1:16" s="53" customFormat="1">
      <c r="A152" s="49" t="s">
        <v>66</v>
      </c>
      <c r="B152" s="49"/>
      <c r="C152" s="52"/>
      <c r="D152" s="52"/>
      <c r="E152" s="52"/>
      <c r="F152" s="52"/>
      <c r="G152" s="52"/>
      <c r="H152" s="52"/>
      <c r="I152" s="52"/>
      <c r="J152" s="52"/>
      <c r="K152" s="52"/>
      <c r="L152" s="52"/>
      <c r="M152" s="52"/>
      <c r="N152" s="52"/>
      <c r="O152" s="52"/>
      <c r="P152" s="54"/>
    </row>
    <row r="153" spans="1:16" s="53" customFormat="1">
      <c r="A153" s="13" t="s">
        <v>67</v>
      </c>
      <c r="B153" s="49"/>
      <c r="C153" s="52"/>
      <c r="D153" s="52"/>
      <c r="E153" s="52"/>
      <c r="F153" s="52"/>
      <c r="G153" s="52"/>
      <c r="H153" s="52"/>
      <c r="I153" s="52"/>
      <c r="J153" s="52"/>
      <c r="K153" s="52"/>
      <c r="L153" s="52"/>
      <c r="M153" s="52"/>
      <c r="N153" s="52"/>
      <c r="O153" s="52"/>
    </row>
    <row r="154" spans="1:16" s="53" customFormat="1">
      <c r="A154" s="49" t="s">
        <v>68</v>
      </c>
      <c r="B154" s="55"/>
      <c r="C154" s="4"/>
      <c r="D154" s="4"/>
      <c r="E154" s="4"/>
      <c r="F154" s="4"/>
      <c r="G154" s="4"/>
      <c r="H154" s="4"/>
      <c r="I154" s="4"/>
      <c r="J154" s="4"/>
      <c r="K154" s="4"/>
      <c r="L154" s="4"/>
      <c r="M154" s="4"/>
      <c r="N154" s="4"/>
      <c r="O154" s="4"/>
    </row>
    <row r="155" spans="1:16" s="53" customFormat="1">
      <c r="A155" s="56"/>
      <c r="B155" s="55"/>
      <c r="C155" s="4"/>
      <c r="D155" s="4"/>
      <c r="E155" s="4"/>
      <c r="F155" s="4"/>
      <c r="G155" s="4"/>
      <c r="H155" s="4"/>
      <c r="I155" s="4"/>
      <c r="J155" s="4"/>
      <c r="K155" s="4"/>
      <c r="L155" s="4"/>
      <c r="M155" s="4"/>
      <c r="N155" s="4"/>
      <c r="O155" s="4"/>
    </row>
    <row r="156" spans="1:16" s="49" customFormat="1">
      <c r="A156" s="56"/>
      <c r="B156" s="55"/>
      <c r="C156" s="4"/>
      <c r="D156" s="4"/>
      <c r="E156" s="4"/>
      <c r="F156" s="4"/>
      <c r="G156" s="4"/>
      <c r="H156" s="4"/>
      <c r="I156" s="4"/>
      <c r="J156" s="4"/>
      <c r="K156" s="4"/>
      <c r="L156" s="4"/>
      <c r="M156" s="4"/>
      <c r="N156" s="4"/>
      <c r="O156" s="4"/>
    </row>
    <row r="157" spans="1:16" s="49" customFormat="1">
      <c r="A157" s="56"/>
      <c r="B157" s="55"/>
      <c r="C157" s="4"/>
      <c r="D157" s="4"/>
      <c r="E157" s="4"/>
      <c r="F157" s="4"/>
      <c r="G157" s="4"/>
      <c r="H157" s="4"/>
      <c r="I157" s="4"/>
      <c r="J157" s="4"/>
      <c r="K157" s="4"/>
      <c r="L157" s="4"/>
      <c r="M157" s="4"/>
      <c r="N157" s="4"/>
      <c r="O157" s="4"/>
    </row>
    <row r="158" spans="1:16" s="49" customFormat="1">
      <c r="A158" s="56"/>
      <c r="B158" s="55"/>
      <c r="C158" s="4"/>
      <c r="D158" s="4"/>
      <c r="E158" s="4"/>
      <c r="F158" s="4"/>
      <c r="G158" s="4"/>
      <c r="H158" s="4"/>
      <c r="I158" s="4"/>
      <c r="J158" s="4"/>
      <c r="K158" s="4"/>
      <c r="L158" s="4"/>
      <c r="M158" s="4"/>
      <c r="N158" s="4"/>
      <c r="O158" s="4"/>
    </row>
    <row r="159" spans="1:16" s="49" customFormat="1">
      <c r="A159" s="56"/>
      <c r="B159" s="55"/>
      <c r="C159" s="4"/>
      <c r="D159" s="4"/>
      <c r="E159" s="4"/>
      <c r="F159" s="4"/>
      <c r="G159" s="4"/>
      <c r="H159" s="4"/>
      <c r="I159" s="4"/>
      <c r="J159" s="4"/>
      <c r="K159" s="4"/>
      <c r="L159" s="4"/>
      <c r="M159" s="4"/>
      <c r="N159" s="4"/>
      <c r="O159" s="4"/>
    </row>
    <row r="160" spans="1:16" s="57" customFormat="1">
      <c r="A160" s="56"/>
      <c r="B160" s="55"/>
      <c r="C160" s="4"/>
      <c r="D160" s="4"/>
      <c r="E160" s="4"/>
      <c r="F160" s="4"/>
      <c r="G160" s="4"/>
      <c r="H160" s="4"/>
      <c r="I160" s="4"/>
      <c r="J160" s="4"/>
      <c r="K160" s="4"/>
      <c r="L160" s="4"/>
      <c r="M160" s="4"/>
      <c r="N160" s="4"/>
      <c r="O160" s="4"/>
      <c r="P160" s="7"/>
    </row>
    <row r="161" spans="1:16" s="57" customFormat="1">
      <c r="A161" s="56"/>
      <c r="B161" s="55"/>
      <c r="C161" s="4"/>
      <c r="D161" s="4"/>
      <c r="E161" s="4"/>
      <c r="F161" s="4"/>
      <c r="G161" s="4"/>
      <c r="H161" s="4"/>
      <c r="I161" s="4"/>
      <c r="J161" s="4"/>
      <c r="K161" s="4"/>
      <c r="L161" s="4"/>
      <c r="M161" s="4"/>
      <c r="N161" s="4"/>
      <c r="O161" s="4"/>
      <c r="P161" s="7"/>
    </row>
    <row r="162" spans="1:16" s="57" customFormat="1">
      <c r="A162" s="56"/>
      <c r="B162" s="55"/>
      <c r="C162" s="4"/>
      <c r="D162" s="4"/>
      <c r="E162" s="4"/>
      <c r="F162" s="4"/>
      <c r="G162" s="4"/>
      <c r="H162" s="4"/>
      <c r="I162" s="4"/>
      <c r="J162" s="4"/>
      <c r="K162" s="4"/>
      <c r="L162" s="4"/>
      <c r="M162" s="4"/>
      <c r="N162" s="4"/>
      <c r="O162" s="4"/>
      <c r="P162" s="7"/>
    </row>
    <row r="163" spans="1:16" s="57" customFormat="1">
      <c r="A163" s="56"/>
      <c r="B163" s="55"/>
      <c r="C163" s="4"/>
      <c r="D163" s="4"/>
      <c r="E163" s="4"/>
      <c r="F163" s="4"/>
      <c r="G163" s="4"/>
      <c r="H163" s="4"/>
      <c r="I163" s="4"/>
      <c r="J163" s="4"/>
      <c r="K163" s="4"/>
      <c r="L163" s="4"/>
      <c r="M163" s="4"/>
      <c r="N163" s="4"/>
      <c r="O163" s="4"/>
      <c r="P163" s="7"/>
    </row>
    <row r="164" spans="1:16" s="57" customFormat="1">
      <c r="A164" s="56"/>
      <c r="B164" s="55"/>
      <c r="C164" s="4"/>
      <c r="D164" s="4"/>
      <c r="E164" s="4"/>
      <c r="F164" s="4"/>
      <c r="G164" s="4"/>
      <c r="H164" s="4"/>
      <c r="I164" s="4"/>
      <c r="J164" s="4"/>
      <c r="K164" s="4"/>
      <c r="L164" s="4"/>
      <c r="M164" s="4"/>
      <c r="N164" s="4"/>
      <c r="O164" s="4"/>
      <c r="P164" s="7"/>
    </row>
    <row r="165" spans="1:16" s="57" customFormat="1">
      <c r="A165" s="56"/>
      <c r="B165" s="55"/>
      <c r="C165" s="4"/>
      <c r="D165" s="4"/>
      <c r="E165" s="4"/>
      <c r="F165" s="4"/>
      <c r="G165" s="4"/>
      <c r="H165" s="4"/>
      <c r="I165" s="4"/>
      <c r="J165" s="4"/>
      <c r="K165" s="4"/>
      <c r="L165" s="4"/>
      <c r="M165" s="4"/>
      <c r="N165" s="4"/>
      <c r="O165" s="4"/>
      <c r="P165" s="7"/>
    </row>
    <row r="166" spans="1:16" s="57" customFormat="1">
      <c r="A166" s="56"/>
      <c r="B166" s="55"/>
      <c r="C166" s="4"/>
      <c r="D166" s="4"/>
      <c r="E166" s="4"/>
      <c r="F166" s="4"/>
      <c r="G166" s="4"/>
      <c r="H166" s="4"/>
      <c r="I166" s="4"/>
      <c r="J166" s="4"/>
      <c r="K166" s="4"/>
      <c r="L166" s="4"/>
      <c r="M166" s="4"/>
      <c r="N166" s="4"/>
      <c r="O166" s="4"/>
      <c r="P166" s="7"/>
    </row>
    <row r="167" spans="1:16" s="57" customFormat="1">
      <c r="A167" s="56"/>
      <c r="B167" s="55"/>
      <c r="C167" s="4"/>
      <c r="D167" s="4"/>
      <c r="E167" s="4"/>
      <c r="F167" s="4"/>
      <c r="G167" s="4"/>
      <c r="H167" s="4"/>
      <c r="I167" s="4"/>
      <c r="J167" s="4"/>
      <c r="K167" s="4"/>
      <c r="L167" s="4"/>
      <c r="M167" s="4"/>
      <c r="N167" s="4"/>
      <c r="O167" s="4"/>
      <c r="P167" s="7"/>
    </row>
    <row r="168" spans="1:16" s="57" customFormat="1">
      <c r="A168" s="56"/>
      <c r="B168" s="55"/>
      <c r="C168" s="4"/>
      <c r="D168" s="4"/>
      <c r="E168" s="4"/>
      <c r="F168" s="4"/>
      <c r="G168" s="4"/>
      <c r="H168" s="4"/>
      <c r="I168" s="4"/>
      <c r="J168" s="4"/>
      <c r="K168" s="4"/>
      <c r="L168" s="4"/>
      <c r="M168" s="4"/>
      <c r="N168" s="4"/>
      <c r="O168" s="4"/>
      <c r="P168" s="7"/>
    </row>
    <row r="169" spans="1:16" s="57" customFormat="1">
      <c r="A169" s="56"/>
      <c r="B169" s="55"/>
      <c r="C169" s="4"/>
      <c r="D169" s="4"/>
      <c r="E169" s="4"/>
      <c r="F169" s="4"/>
      <c r="G169" s="4"/>
      <c r="H169" s="4"/>
      <c r="I169" s="4"/>
      <c r="J169" s="4"/>
      <c r="K169" s="4"/>
      <c r="L169" s="4"/>
      <c r="M169" s="4"/>
      <c r="N169" s="4"/>
      <c r="O169" s="4"/>
      <c r="P169" s="7"/>
    </row>
    <row r="170" spans="1:16" s="57" customFormat="1">
      <c r="A170" s="56"/>
      <c r="B170" s="55"/>
      <c r="C170" s="4"/>
      <c r="D170" s="4"/>
      <c r="E170" s="4"/>
      <c r="F170" s="4"/>
      <c r="G170" s="4"/>
      <c r="H170" s="4"/>
      <c r="I170" s="4"/>
      <c r="J170" s="4"/>
      <c r="K170" s="4"/>
      <c r="L170" s="4"/>
      <c r="M170" s="4"/>
      <c r="N170" s="4"/>
      <c r="O170" s="4"/>
      <c r="P170" s="7"/>
    </row>
    <row r="171" spans="1:16" s="57" customFormat="1">
      <c r="A171" s="56"/>
      <c r="B171" s="55"/>
      <c r="C171" s="4"/>
      <c r="D171" s="4"/>
      <c r="E171" s="4"/>
      <c r="F171" s="4"/>
      <c r="G171" s="4"/>
      <c r="H171" s="4"/>
      <c r="I171" s="4"/>
      <c r="J171" s="4"/>
      <c r="K171" s="4"/>
      <c r="L171" s="4"/>
      <c r="M171" s="4"/>
      <c r="N171" s="4"/>
      <c r="O171" s="4"/>
      <c r="P171" s="7"/>
    </row>
    <row r="172" spans="1:16" s="57" customFormat="1">
      <c r="A172" s="56"/>
      <c r="B172" s="55"/>
      <c r="C172" s="4"/>
      <c r="D172" s="4"/>
      <c r="E172" s="4"/>
      <c r="F172" s="4"/>
      <c r="G172" s="4"/>
      <c r="H172" s="4"/>
      <c r="I172" s="4"/>
      <c r="J172" s="4"/>
      <c r="K172" s="4"/>
      <c r="L172" s="4"/>
      <c r="M172" s="4"/>
      <c r="N172" s="4"/>
      <c r="O172" s="4"/>
      <c r="P172" s="7"/>
    </row>
    <row r="173" spans="1:16" s="57" customFormat="1">
      <c r="A173" s="56"/>
      <c r="B173" s="55"/>
      <c r="C173" s="4"/>
      <c r="D173" s="4"/>
      <c r="E173" s="4"/>
      <c r="F173" s="4"/>
      <c r="G173" s="4"/>
      <c r="H173" s="4"/>
      <c r="I173" s="4"/>
      <c r="J173" s="4"/>
      <c r="K173" s="4"/>
      <c r="L173" s="4"/>
      <c r="M173" s="4"/>
      <c r="N173" s="4"/>
      <c r="O173" s="4"/>
      <c r="P173" s="7"/>
    </row>
    <row r="174" spans="1:16" s="57" customFormat="1">
      <c r="A174" s="56"/>
      <c r="B174" s="55"/>
      <c r="C174" s="4"/>
      <c r="D174" s="4"/>
      <c r="E174" s="4"/>
      <c r="F174" s="4"/>
      <c r="G174" s="4"/>
      <c r="H174" s="4"/>
      <c r="I174" s="4"/>
      <c r="J174" s="4"/>
      <c r="K174" s="4"/>
      <c r="L174" s="4"/>
      <c r="M174" s="4"/>
      <c r="N174" s="4"/>
      <c r="O174" s="4"/>
      <c r="P174" s="7"/>
    </row>
    <row r="175" spans="1:16" s="57" customFormat="1">
      <c r="A175" s="56"/>
      <c r="B175" s="55"/>
      <c r="C175" s="4"/>
      <c r="D175" s="4"/>
      <c r="E175" s="4"/>
      <c r="F175" s="4"/>
      <c r="G175" s="4"/>
      <c r="H175" s="4"/>
      <c r="I175" s="4"/>
      <c r="J175" s="4"/>
      <c r="K175" s="4"/>
      <c r="L175" s="4"/>
      <c r="M175" s="4"/>
      <c r="N175" s="4"/>
      <c r="O175" s="4"/>
      <c r="P175" s="7"/>
    </row>
    <row r="176" spans="1:16" s="57" customFormat="1">
      <c r="A176" s="56"/>
      <c r="B176" s="55"/>
      <c r="C176" s="4"/>
      <c r="D176" s="4"/>
      <c r="E176" s="4"/>
      <c r="F176" s="4"/>
      <c r="G176" s="4"/>
      <c r="H176" s="4"/>
      <c r="I176" s="4"/>
      <c r="J176" s="4"/>
      <c r="K176" s="4"/>
      <c r="L176" s="4"/>
      <c r="M176" s="4"/>
      <c r="N176" s="4"/>
      <c r="O176" s="4"/>
      <c r="P176" s="7"/>
    </row>
    <row r="177" spans="1:16" s="57" customFormat="1">
      <c r="A177" s="56"/>
      <c r="B177" s="55"/>
      <c r="C177" s="4"/>
      <c r="D177" s="4"/>
      <c r="E177" s="4"/>
      <c r="F177" s="4"/>
      <c r="G177" s="4"/>
      <c r="H177" s="4"/>
      <c r="I177" s="4"/>
      <c r="J177" s="4"/>
      <c r="K177" s="4"/>
      <c r="L177" s="4"/>
      <c r="M177" s="4"/>
      <c r="N177" s="4"/>
      <c r="O177" s="4"/>
      <c r="P177" s="7"/>
    </row>
    <row r="178" spans="1:16" s="57" customFormat="1">
      <c r="A178" s="56"/>
      <c r="B178" s="55"/>
      <c r="C178" s="4"/>
      <c r="D178" s="4"/>
      <c r="E178" s="4"/>
      <c r="F178" s="4"/>
      <c r="G178" s="4"/>
      <c r="H178" s="4"/>
      <c r="I178" s="4"/>
      <c r="J178" s="4"/>
      <c r="K178" s="4"/>
      <c r="L178" s="4"/>
      <c r="M178" s="4"/>
      <c r="N178" s="4"/>
      <c r="O178" s="4"/>
      <c r="P178" s="7"/>
    </row>
    <row r="179" spans="1:16" s="57" customFormat="1">
      <c r="A179" s="56"/>
      <c r="B179" s="55"/>
      <c r="C179" s="4"/>
      <c r="D179" s="4"/>
      <c r="E179" s="4"/>
      <c r="F179" s="4"/>
      <c r="G179" s="4"/>
      <c r="H179" s="4"/>
      <c r="I179" s="4"/>
      <c r="J179" s="4"/>
      <c r="K179" s="4"/>
      <c r="L179" s="4"/>
      <c r="M179" s="4"/>
      <c r="N179" s="4"/>
      <c r="O179" s="4"/>
      <c r="P179" s="7"/>
    </row>
    <row r="180" spans="1:16" s="57" customFormat="1">
      <c r="A180" s="56"/>
      <c r="B180" s="55"/>
      <c r="C180" s="4"/>
      <c r="D180" s="4"/>
      <c r="E180" s="4"/>
      <c r="F180" s="4"/>
      <c r="G180" s="4"/>
      <c r="H180" s="4"/>
      <c r="I180" s="4"/>
      <c r="J180" s="4"/>
      <c r="K180" s="4"/>
      <c r="L180" s="4"/>
      <c r="M180" s="4"/>
      <c r="N180" s="4"/>
      <c r="O180" s="4"/>
      <c r="P180" s="7"/>
    </row>
    <row r="181" spans="1:16" s="57" customFormat="1">
      <c r="A181" s="56"/>
      <c r="B181" s="55"/>
      <c r="C181" s="4"/>
      <c r="D181" s="4"/>
      <c r="E181" s="4"/>
      <c r="F181" s="4"/>
      <c r="G181" s="4"/>
      <c r="H181" s="4"/>
      <c r="I181" s="4"/>
      <c r="J181" s="4"/>
      <c r="K181" s="4"/>
      <c r="L181" s="4"/>
      <c r="M181" s="4"/>
      <c r="N181" s="4"/>
      <c r="O181" s="4"/>
      <c r="P181" s="7"/>
    </row>
    <row r="182" spans="1:16" s="57" customFormat="1">
      <c r="A182" s="56"/>
      <c r="B182" s="55"/>
      <c r="C182" s="4"/>
      <c r="D182" s="4"/>
      <c r="E182" s="4"/>
      <c r="F182" s="4"/>
      <c r="G182" s="4"/>
      <c r="H182" s="4"/>
      <c r="I182" s="4"/>
      <c r="J182" s="4"/>
      <c r="K182" s="4"/>
      <c r="L182" s="4"/>
      <c r="M182" s="4"/>
      <c r="N182" s="4"/>
      <c r="O182" s="4"/>
      <c r="P182" s="7"/>
    </row>
    <row r="183" spans="1:16" s="57" customFormat="1">
      <c r="A183" s="56"/>
      <c r="B183" s="55"/>
      <c r="C183" s="4"/>
      <c r="D183" s="4"/>
      <c r="E183" s="4"/>
      <c r="F183" s="4"/>
      <c r="G183" s="4"/>
      <c r="H183" s="4"/>
      <c r="I183" s="4"/>
      <c r="J183" s="4"/>
      <c r="K183" s="4"/>
      <c r="L183" s="4"/>
      <c r="M183" s="4"/>
      <c r="N183" s="4"/>
      <c r="O183" s="4"/>
      <c r="P183" s="7"/>
    </row>
    <row r="184" spans="1:16" s="57" customFormat="1">
      <c r="A184" s="56"/>
      <c r="B184" s="55"/>
      <c r="C184" s="4"/>
      <c r="D184" s="4"/>
      <c r="E184" s="4"/>
      <c r="F184" s="4"/>
      <c r="G184" s="4"/>
      <c r="H184" s="4"/>
      <c r="I184" s="4"/>
      <c r="J184" s="4"/>
      <c r="K184" s="4"/>
      <c r="L184" s="4"/>
      <c r="M184" s="4"/>
      <c r="N184" s="4"/>
      <c r="O184" s="4"/>
      <c r="P184" s="7"/>
    </row>
    <row r="185" spans="1:16" s="57" customFormat="1">
      <c r="A185" s="56"/>
      <c r="B185" s="55"/>
      <c r="C185" s="4"/>
      <c r="D185" s="4"/>
      <c r="E185" s="4"/>
      <c r="F185" s="4"/>
      <c r="G185" s="4"/>
      <c r="H185" s="4"/>
      <c r="I185" s="4"/>
      <c r="J185" s="4"/>
      <c r="K185" s="4"/>
      <c r="L185" s="4"/>
      <c r="M185" s="4"/>
      <c r="N185" s="4"/>
      <c r="O185" s="4"/>
      <c r="P185" s="7"/>
    </row>
    <row r="186" spans="1:16" s="57" customFormat="1">
      <c r="A186" s="56"/>
      <c r="B186" s="55"/>
      <c r="C186" s="4"/>
      <c r="D186" s="4"/>
      <c r="E186" s="4"/>
      <c r="F186" s="4"/>
      <c r="G186" s="4"/>
      <c r="H186" s="4"/>
      <c r="I186" s="4"/>
      <c r="J186" s="4"/>
      <c r="K186" s="4"/>
      <c r="L186" s="4"/>
      <c r="M186" s="4"/>
      <c r="N186" s="4"/>
      <c r="O186" s="4"/>
      <c r="P186" s="7"/>
    </row>
    <row r="187" spans="1:16" s="57" customFormat="1">
      <c r="A187" s="56"/>
      <c r="B187" s="55"/>
      <c r="C187" s="4"/>
      <c r="D187" s="4"/>
      <c r="E187" s="4"/>
      <c r="F187" s="4"/>
      <c r="G187" s="4"/>
      <c r="H187" s="4"/>
      <c r="I187" s="4"/>
      <c r="J187" s="4"/>
      <c r="K187" s="4"/>
      <c r="L187" s="4"/>
      <c r="M187" s="4"/>
      <c r="N187" s="4"/>
      <c r="O187" s="4"/>
      <c r="P187" s="7"/>
    </row>
    <row r="188" spans="1:16" s="57" customFormat="1">
      <c r="A188" s="56"/>
      <c r="B188" s="55"/>
      <c r="C188" s="4"/>
      <c r="D188" s="4"/>
      <c r="E188" s="4"/>
      <c r="F188" s="4"/>
      <c r="G188" s="4"/>
      <c r="H188" s="4"/>
      <c r="I188" s="4"/>
      <c r="J188" s="4"/>
      <c r="K188" s="4"/>
      <c r="L188" s="4"/>
      <c r="M188" s="4"/>
      <c r="N188" s="4"/>
      <c r="O188" s="4"/>
      <c r="P188" s="7"/>
    </row>
    <row r="189" spans="1:16" s="57" customFormat="1">
      <c r="A189" s="56"/>
      <c r="B189" s="55"/>
      <c r="C189" s="4"/>
      <c r="D189" s="4"/>
      <c r="E189" s="4"/>
      <c r="F189" s="4"/>
      <c r="G189" s="4"/>
      <c r="H189" s="4"/>
      <c r="I189" s="4"/>
      <c r="J189" s="4"/>
      <c r="K189" s="4"/>
      <c r="L189" s="4"/>
      <c r="M189" s="4"/>
      <c r="N189" s="4"/>
      <c r="O189" s="4"/>
      <c r="P189" s="7"/>
    </row>
    <row r="190" spans="1:16" s="57" customFormat="1">
      <c r="A190" s="56"/>
      <c r="B190" s="55"/>
      <c r="C190" s="4"/>
      <c r="D190" s="4"/>
      <c r="E190" s="4"/>
      <c r="F190" s="4"/>
      <c r="G190" s="4"/>
      <c r="H190" s="4"/>
      <c r="I190" s="4"/>
      <c r="J190" s="4"/>
      <c r="K190" s="4"/>
      <c r="L190" s="4"/>
      <c r="M190" s="4"/>
      <c r="N190" s="4"/>
      <c r="O190" s="4"/>
      <c r="P190" s="7"/>
    </row>
    <row r="191" spans="1:16" s="57" customFormat="1">
      <c r="A191" s="56"/>
      <c r="B191" s="55"/>
      <c r="C191" s="4"/>
      <c r="D191" s="4"/>
      <c r="E191" s="4"/>
      <c r="F191" s="4"/>
      <c r="G191" s="4"/>
      <c r="H191" s="4"/>
      <c r="I191" s="4"/>
      <c r="J191" s="4"/>
      <c r="K191" s="4"/>
      <c r="L191" s="4"/>
      <c r="M191" s="4"/>
      <c r="N191" s="4"/>
      <c r="O191" s="4"/>
      <c r="P191" s="7"/>
    </row>
    <row r="192" spans="1:16" s="57" customFormat="1">
      <c r="A192" s="56"/>
      <c r="B192" s="55"/>
      <c r="C192" s="4"/>
      <c r="D192" s="4"/>
      <c r="E192" s="4"/>
      <c r="F192" s="4"/>
      <c r="G192" s="4"/>
      <c r="H192" s="4"/>
      <c r="I192" s="4"/>
      <c r="J192" s="4"/>
      <c r="K192" s="4"/>
      <c r="L192" s="4"/>
      <c r="M192" s="4"/>
      <c r="N192" s="4"/>
      <c r="O192" s="4"/>
      <c r="P192" s="7"/>
    </row>
    <row r="193" spans="1:16" s="57" customFormat="1">
      <c r="A193" s="56"/>
      <c r="B193" s="55"/>
      <c r="C193" s="4"/>
      <c r="D193" s="4"/>
      <c r="E193" s="4"/>
      <c r="F193" s="4"/>
      <c r="G193" s="4"/>
      <c r="H193" s="4"/>
      <c r="I193" s="4"/>
      <c r="J193" s="4"/>
      <c r="K193" s="4"/>
      <c r="L193" s="4"/>
      <c r="M193" s="4"/>
      <c r="N193" s="4"/>
      <c r="O193" s="4"/>
      <c r="P193" s="7"/>
    </row>
    <row r="194" spans="1:16" s="57" customFormat="1">
      <c r="A194" s="56"/>
      <c r="B194" s="55"/>
      <c r="C194" s="4"/>
      <c r="D194" s="4"/>
      <c r="E194" s="4"/>
      <c r="F194" s="4"/>
      <c r="G194" s="4"/>
      <c r="H194" s="4"/>
      <c r="I194" s="4"/>
      <c r="J194" s="4"/>
      <c r="K194" s="4"/>
      <c r="L194" s="4"/>
      <c r="M194" s="4"/>
      <c r="N194" s="4"/>
      <c r="O194" s="4"/>
      <c r="P194" s="7"/>
    </row>
    <row r="195" spans="1:16" s="57" customFormat="1">
      <c r="A195" s="56"/>
      <c r="B195" s="55"/>
      <c r="C195" s="4"/>
      <c r="D195" s="4"/>
      <c r="E195" s="4"/>
      <c r="F195" s="4"/>
      <c r="G195" s="4"/>
      <c r="H195" s="4"/>
      <c r="I195" s="4"/>
      <c r="J195" s="4"/>
      <c r="K195" s="4"/>
      <c r="L195" s="4"/>
      <c r="M195" s="4"/>
      <c r="N195" s="4"/>
      <c r="O195" s="4"/>
      <c r="P195" s="7"/>
    </row>
    <row r="196" spans="1:16" s="57" customFormat="1">
      <c r="A196" s="56"/>
      <c r="B196" s="55"/>
      <c r="C196" s="4"/>
      <c r="D196" s="4"/>
      <c r="E196" s="4"/>
      <c r="F196" s="4"/>
      <c r="G196" s="4"/>
      <c r="H196" s="4"/>
      <c r="I196" s="4"/>
      <c r="J196" s="4"/>
      <c r="K196" s="4"/>
      <c r="L196" s="4"/>
      <c r="M196" s="4"/>
      <c r="N196" s="4"/>
      <c r="O196" s="4"/>
      <c r="P196" s="7"/>
    </row>
    <row r="197" spans="1:16" s="57" customFormat="1">
      <c r="A197" s="56"/>
      <c r="B197" s="55"/>
      <c r="C197" s="4"/>
      <c r="D197" s="4"/>
      <c r="E197" s="4"/>
      <c r="F197" s="4"/>
      <c r="G197" s="4"/>
      <c r="H197" s="4"/>
      <c r="I197" s="4"/>
      <c r="J197" s="4"/>
      <c r="K197" s="4"/>
      <c r="L197" s="4"/>
      <c r="M197" s="4"/>
      <c r="N197" s="4"/>
      <c r="O197" s="4"/>
      <c r="P197" s="7"/>
    </row>
    <row r="198" spans="1:16" s="57" customFormat="1">
      <c r="A198" s="56"/>
      <c r="B198" s="55"/>
      <c r="C198" s="4"/>
      <c r="D198" s="4"/>
      <c r="E198" s="4"/>
      <c r="F198" s="4"/>
      <c r="G198" s="4"/>
      <c r="H198" s="4"/>
      <c r="I198" s="4"/>
      <c r="J198" s="4"/>
      <c r="K198" s="4"/>
      <c r="L198" s="4"/>
      <c r="M198" s="4"/>
      <c r="N198" s="4"/>
      <c r="O198" s="4"/>
      <c r="P198" s="7"/>
    </row>
    <row r="199" spans="1:16" s="57" customFormat="1">
      <c r="A199" s="56"/>
      <c r="B199" s="55"/>
      <c r="C199" s="4"/>
      <c r="D199" s="4"/>
      <c r="E199" s="4"/>
      <c r="F199" s="4"/>
      <c r="G199" s="4"/>
      <c r="H199" s="4"/>
      <c r="I199" s="4"/>
      <c r="J199" s="4"/>
      <c r="K199" s="4"/>
      <c r="L199" s="4"/>
      <c r="M199" s="4"/>
      <c r="N199" s="4"/>
      <c r="O199" s="4"/>
      <c r="P199" s="7"/>
    </row>
    <row r="200" spans="1:16" s="57" customFormat="1">
      <c r="A200" s="56"/>
      <c r="B200" s="55"/>
      <c r="C200" s="4"/>
      <c r="D200" s="4"/>
      <c r="E200" s="4"/>
      <c r="F200" s="4"/>
      <c r="G200" s="4"/>
      <c r="H200" s="4"/>
      <c r="I200" s="4"/>
      <c r="J200" s="4"/>
      <c r="K200" s="4"/>
      <c r="L200" s="4"/>
      <c r="M200" s="4"/>
      <c r="N200" s="4"/>
      <c r="O200" s="4"/>
      <c r="P200" s="7"/>
    </row>
    <row r="201" spans="1:16" s="57" customFormat="1">
      <c r="A201" s="56"/>
      <c r="B201" s="55"/>
      <c r="C201" s="4"/>
      <c r="D201" s="4"/>
      <c r="E201" s="4"/>
      <c r="F201" s="4"/>
      <c r="G201" s="4"/>
      <c r="H201" s="4"/>
      <c r="I201" s="4"/>
      <c r="J201" s="4"/>
      <c r="K201" s="4"/>
      <c r="L201" s="4"/>
      <c r="M201" s="4"/>
      <c r="N201" s="4"/>
      <c r="O201" s="4"/>
      <c r="P201" s="7"/>
    </row>
    <row r="202" spans="1:16" s="57" customFormat="1">
      <c r="A202" s="56"/>
      <c r="B202" s="55"/>
      <c r="C202" s="4"/>
      <c r="D202" s="4"/>
      <c r="E202" s="4"/>
      <c r="F202" s="4"/>
      <c r="G202" s="4"/>
      <c r="H202" s="4"/>
      <c r="I202" s="4"/>
      <c r="J202" s="4"/>
      <c r="K202" s="4"/>
      <c r="L202" s="4"/>
      <c r="M202" s="4"/>
      <c r="N202" s="4"/>
      <c r="O202" s="4"/>
      <c r="P202" s="7"/>
    </row>
    <row r="203" spans="1:16" s="57" customFormat="1">
      <c r="A203" s="56"/>
      <c r="B203" s="55"/>
      <c r="C203" s="4"/>
      <c r="D203" s="4"/>
      <c r="E203" s="4"/>
      <c r="F203" s="4"/>
      <c r="G203" s="4"/>
      <c r="H203" s="4"/>
      <c r="I203" s="4"/>
      <c r="J203" s="4"/>
      <c r="K203" s="4"/>
      <c r="L203" s="4"/>
      <c r="M203" s="4"/>
      <c r="N203" s="4"/>
      <c r="O203" s="4"/>
      <c r="P203" s="7"/>
    </row>
    <row r="204" spans="1:16" s="57" customFormat="1">
      <c r="A204" s="56"/>
      <c r="B204" s="55"/>
      <c r="C204" s="4"/>
      <c r="D204" s="4"/>
      <c r="E204" s="4"/>
      <c r="F204" s="4"/>
      <c r="G204" s="4"/>
      <c r="H204" s="4"/>
      <c r="I204" s="4"/>
      <c r="J204" s="4"/>
      <c r="K204" s="4"/>
      <c r="L204" s="4"/>
      <c r="M204" s="4"/>
      <c r="N204" s="4"/>
      <c r="O204" s="4"/>
      <c r="P204" s="7"/>
    </row>
    <row r="205" spans="1:16" s="57" customFormat="1">
      <c r="A205" s="56"/>
      <c r="B205" s="55"/>
      <c r="C205" s="4"/>
      <c r="D205" s="4"/>
      <c r="E205" s="4"/>
      <c r="F205" s="4"/>
      <c r="G205" s="4"/>
      <c r="H205" s="4"/>
      <c r="I205" s="4"/>
      <c r="J205" s="4"/>
      <c r="K205" s="4"/>
      <c r="L205" s="4"/>
      <c r="M205" s="4"/>
      <c r="N205" s="4"/>
      <c r="O205" s="4"/>
      <c r="P205" s="7"/>
    </row>
    <row r="206" spans="1:16" s="57" customFormat="1">
      <c r="A206" s="56"/>
      <c r="B206" s="55"/>
      <c r="C206" s="4"/>
      <c r="D206" s="4"/>
      <c r="E206" s="4"/>
      <c r="F206" s="4"/>
      <c r="G206" s="4"/>
      <c r="H206" s="4"/>
      <c r="I206" s="4"/>
      <c r="J206" s="4"/>
      <c r="K206" s="4"/>
      <c r="L206" s="4"/>
      <c r="M206" s="4"/>
      <c r="N206" s="4"/>
      <c r="O206" s="4"/>
      <c r="P206" s="7"/>
    </row>
    <row r="207" spans="1:16" s="57" customFormat="1">
      <c r="A207" s="56"/>
      <c r="B207" s="55"/>
      <c r="C207" s="4"/>
      <c r="D207" s="4"/>
      <c r="E207" s="4"/>
      <c r="F207" s="4"/>
      <c r="G207" s="4"/>
      <c r="H207" s="4"/>
      <c r="I207" s="4"/>
      <c r="J207" s="4"/>
      <c r="K207" s="4"/>
      <c r="L207" s="4"/>
      <c r="M207" s="4"/>
      <c r="N207" s="4"/>
      <c r="O207" s="4"/>
      <c r="P207" s="7"/>
    </row>
    <row r="208" spans="1:16" s="57" customFormat="1">
      <c r="A208" s="56"/>
      <c r="B208" s="55"/>
      <c r="C208" s="4"/>
      <c r="D208" s="4"/>
      <c r="E208" s="4"/>
      <c r="F208" s="4"/>
      <c r="G208" s="4"/>
      <c r="H208" s="4"/>
      <c r="I208" s="4"/>
      <c r="J208" s="4"/>
      <c r="K208" s="4"/>
      <c r="L208" s="4"/>
      <c r="M208" s="4"/>
      <c r="N208" s="4"/>
      <c r="O208" s="4"/>
      <c r="P208" s="7"/>
    </row>
    <row r="209" spans="1:16" s="57" customFormat="1">
      <c r="A209" s="56"/>
      <c r="B209" s="55"/>
      <c r="C209" s="4"/>
      <c r="D209" s="4"/>
      <c r="E209" s="4"/>
      <c r="F209" s="4"/>
      <c r="G209" s="4"/>
      <c r="H209" s="4"/>
      <c r="I209" s="4"/>
      <c r="J209" s="4"/>
      <c r="K209" s="4"/>
      <c r="L209" s="4"/>
      <c r="M209" s="4"/>
      <c r="N209" s="4"/>
      <c r="O209" s="4"/>
      <c r="P209" s="7"/>
    </row>
    <row r="210" spans="1:16" s="57" customFormat="1">
      <c r="A210" s="56"/>
      <c r="B210" s="55"/>
      <c r="C210" s="4"/>
      <c r="D210" s="4"/>
      <c r="E210" s="4"/>
      <c r="F210" s="4"/>
      <c r="G210" s="4"/>
      <c r="H210" s="4"/>
      <c r="I210" s="4"/>
      <c r="J210" s="4"/>
      <c r="K210" s="4"/>
      <c r="L210" s="4"/>
      <c r="M210" s="4"/>
      <c r="N210" s="4"/>
      <c r="O210" s="4"/>
      <c r="P210" s="7"/>
    </row>
    <row r="211" spans="1:16" s="57" customFormat="1">
      <c r="A211" s="56"/>
      <c r="B211" s="55"/>
      <c r="C211" s="4"/>
      <c r="D211" s="4"/>
      <c r="E211" s="4"/>
      <c r="F211" s="4"/>
      <c r="G211" s="4"/>
      <c r="H211" s="4"/>
      <c r="I211" s="4"/>
      <c r="J211" s="4"/>
      <c r="K211" s="4"/>
      <c r="L211" s="4"/>
      <c r="M211" s="4"/>
      <c r="N211" s="4"/>
      <c r="O211" s="4"/>
      <c r="P211" s="7"/>
    </row>
    <row r="212" spans="1:16" s="57" customFormat="1">
      <c r="A212" s="56"/>
      <c r="B212" s="55"/>
      <c r="C212" s="4"/>
      <c r="D212" s="4"/>
      <c r="E212" s="4"/>
      <c r="F212" s="4"/>
      <c r="G212" s="4"/>
      <c r="H212" s="4"/>
      <c r="I212" s="4"/>
      <c r="J212" s="4"/>
      <c r="K212" s="4"/>
      <c r="L212" s="4"/>
      <c r="M212" s="4"/>
      <c r="N212" s="4"/>
      <c r="O212" s="4"/>
      <c r="P212" s="7"/>
    </row>
    <row r="213" spans="1:16" s="57" customFormat="1">
      <c r="A213" s="56"/>
      <c r="B213" s="55"/>
      <c r="C213" s="4"/>
      <c r="D213" s="4"/>
      <c r="E213" s="4"/>
      <c r="F213" s="4"/>
      <c r="G213" s="4"/>
      <c r="H213" s="4"/>
      <c r="I213" s="4"/>
      <c r="J213" s="4"/>
      <c r="K213" s="4"/>
      <c r="L213" s="4"/>
      <c r="M213" s="4"/>
      <c r="N213" s="4"/>
      <c r="O213" s="4"/>
      <c r="P213" s="7"/>
    </row>
    <row r="214" spans="1:16" s="57" customFormat="1">
      <c r="A214" s="56"/>
      <c r="B214" s="55"/>
      <c r="C214" s="4"/>
      <c r="D214" s="4"/>
      <c r="E214" s="4"/>
      <c r="F214" s="4"/>
      <c r="G214" s="4"/>
      <c r="H214" s="4"/>
      <c r="I214" s="4"/>
      <c r="J214" s="4"/>
      <c r="K214" s="4"/>
      <c r="L214" s="4"/>
      <c r="M214" s="4"/>
      <c r="N214" s="4"/>
      <c r="O214" s="4"/>
      <c r="P214" s="7"/>
    </row>
    <row r="215" spans="1:16" s="57" customFormat="1">
      <c r="A215" s="56"/>
      <c r="B215" s="55"/>
      <c r="C215" s="4"/>
      <c r="D215" s="4"/>
      <c r="E215" s="4"/>
      <c r="F215" s="4"/>
      <c r="G215" s="4"/>
      <c r="H215" s="4"/>
      <c r="I215" s="4"/>
      <c r="J215" s="4"/>
      <c r="K215" s="4"/>
      <c r="L215" s="4"/>
      <c r="M215" s="4"/>
      <c r="N215" s="4"/>
      <c r="O215" s="4"/>
      <c r="P215" s="7"/>
    </row>
    <row r="216" spans="1:16" s="57" customFormat="1">
      <c r="A216" s="56"/>
      <c r="B216" s="55"/>
      <c r="C216" s="4"/>
      <c r="D216" s="4"/>
      <c r="E216" s="4"/>
      <c r="F216" s="4"/>
      <c r="G216" s="4"/>
      <c r="H216" s="4"/>
      <c r="I216" s="4"/>
      <c r="J216" s="4"/>
      <c r="K216" s="4"/>
      <c r="L216" s="4"/>
      <c r="M216" s="4"/>
      <c r="N216" s="4"/>
      <c r="O216" s="4"/>
      <c r="P216" s="7"/>
    </row>
    <row r="217" spans="1:16" s="57" customFormat="1">
      <c r="A217" s="56"/>
      <c r="B217" s="55"/>
      <c r="C217" s="4"/>
      <c r="D217" s="4"/>
      <c r="E217" s="4"/>
      <c r="F217" s="4"/>
      <c r="G217" s="4"/>
      <c r="H217" s="4"/>
      <c r="I217" s="4"/>
      <c r="J217" s="4"/>
      <c r="K217" s="4"/>
      <c r="L217" s="4"/>
      <c r="M217" s="4"/>
      <c r="N217" s="4"/>
      <c r="O217" s="4"/>
      <c r="P217" s="7"/>
    </row>
    <row r="218" spans="1:16" s="57" customFormat="1">
      <c r="A218" s="56"/>
      <c r="B218" s="55"/>
      <c r="C218" s="4"/>
      <c r="D218" s="4"/>
      <c r="E218" s="4"/>
      <c r="F218" s="4"/>
      <c r="G218" s="4"/>
      <c r="H218" s="4"/>
      <c r="I218" s="4"/>
      <c r="J218" s="4"/>
      <c r="K218" s="4"/>
      <c r="L218" s="4"/>
      <c r="M218" s="4"/>
      <c r="N218" s="4"/>
      <c r="O218" s="4"/>
      <c r="P218" s="7"/>
    </row>
    <row r="219" spans="1:16" s="57" customFormat="1">
      <c r="A219" s="56"/>
      <c r="B219" s="55"/>
      <c r="C219" s="4"/>
      <c r="D219" s="4"/>
      <c r="E219" s="4"/>
      <c r="F219" s="4"/>
      <c r="G219" s="4"/>
      <c r="H219" s="4"/>
      <c r="I219" s="4"/>
      <c r="J219" s="4"/>
      <c r="K219" s="4"/>
      <c r="L219" s="4"/>
      <c r="M219" s="4"/>
      <c r="N219" s="4"/>
      <c r="O219" s="4"/>
      <c r="P219" s="7"/>
    </row>
    <row r="220" spans="1:16" s="57" customFormat="1">
      <c r="A220" s="56"/>
      <c r="B220" s="55"/>
      <c r="C220" s="4"/>
      <c r="D220" s="4"/>
      <c r="E220" s="4"/>
      <c r="F220" s="4"/>
      <c r="G220" s="4"/>
      <c r="H220" s="4"/>
      <c r="I220" s="4"/>
      <c r="J220" s="4"/>
      <c r="K220" s="4"/>
      <c r="L220" s="4"/>
      <c r="M220" s="4"/>
      <c r="N220" s="4"/>
      <c r="O220" s="4"/>
      <c r="P220" s="7"/>
    </row>
    <row r="221" spans="1:16" s="57" customFormat="1">
      <c r="A221" s="56"/>
      <c r="B221" s="55"/>
      <c r="C221" s="4"/>
      <c r="D221" s="4"/>
      <c r="E221" s="4"/>
      <c r="F221" s="4"/>
      <c r="G221" s="4"/>
      <c r="H221" s="4"/>
      <c r="I221" s="4"/>
      <c r="J221" s="4"/>
      <c r="K221" s="4"/>
      <c r="L221" s="4"/>
      <c r="M221" s="4"/>
      <c r="N221" s="4"/>
      <c r="O221" s="4"/>
      <c r="P221" s="7"/>
    </row>
    <row r="222" spans="1:16" s="57" customFormat="1">
      <c r="A222" s="56"/>
      <c r="B222" s="55"/>
      <c r="C222" s="4"/>
      <c r="D222" s="4"/>
      <c r="E222" s="4"/>
      <c r="F222" s="4"/>
      <c r="G222" s="4"/>
      <c r="H222" s="4"/>
      <c r="I222" s="4"/>
      <c r="J222" s="4"/>
      <c r="K222" s="4"/>
      <c r="L222" s="4"/>
      <c r="M222" s="4"/>
      <c r="N222" s="4"/>
      <c r="O222" s="4"/>
      <c r="P222" s="7"/>
    </row>
    <row r="223" spans="1:16" s="57" customFormat="1">
      <c r="A223" s="56"/>
      <c r="B223" s="55"/>
      <c r="C223" s="4"/>
      <c r="D223" s="4"/>
      <c r="E223" s="4"/>
      <c r="F223" s="4"/>
      <c r="G223" s="4"/>
      <c r="H223" s="4"/>
      <c r="I223" s="4"/>
      <c r="J223" s="4"/>
      <c r="K223" s="4"/>
      <c r="L223" s="4"/>
      <c r="M223" s="4"/>
      <c r="N223" s="4"/>
      <c r="O223" s="4"/>
      <c r="P223" s="7"/>
    </row>
    <row r="224" spans="1:16" s="57" customFormat="1">
      <c r="A224" s="56"/>
      <c r="B224" s="55"/>
      <c r="C224" s="4"/>
      <c r="D224" s="4"/>
      <c r="E224" s="4"/>
      <c r="F224" s="4"/>
      <c r="G224" s="4"/>
      <c r="H224" s="4"/>
      <c r="I224" s="4"/>
      <c r="J224" s="4"/>
      <c r="K224" s="4"/>
      <c r="L224" s="4"/>
      <c r="M224" s="4"/>
      <c r="N224" s="4"/>
      <c r="O224" s="4"/>
      <c r="P224" s="7"/>
    </row>
    <row r="225" spans="1:16" s="57" customFormat="1">
      <c r="A225" s="56"/>
      <c r="B225" s="55"/>
      <c r="C225" s="4"/>
      <c r="D225" s="4"/>
      <c r="E225" s="4"/>
      <c r="F225" s="4"/>
      <c r="G225" s="4"/>
      <c r="H225" s="4"/>
      <c r="I225" s="4"/>
      <c r="J225" s="4"/>
      <c r="K225" s="4"/>
      <c r="L225" s="4"/>
      <c r="M225" s="4"/>
      <c r="N225" s="4"/>
      <c r="O225" s="4"/>
      <c r="P225" s="7"/>
    </row>
    <row r="226" spans="1:16" s="57" customFormat="1">
      <c r="A226" s="56"/>
      <c r="B226" s="55"/>
      <c r="C226" s="4"/>
      <c r="D226" s="4"/>
      <c r="E226" s="4"/>
      <c r="F226" s="4"/>
      <c r="G226" s="4"/>
      <c r="H226" s="4"/>
      <c r="I226" s="4"/>
      <c r="J226" s="4"/>
      <c r="K226" s="4"/>
      <c r="L226" s="4"/>
      <c r="M226" s="4"/>
      <c r="N226" s="4"/>
      <c r="O226" s="4"/>
      <c r="P226" s="7"/>
    </row>
    <row r="227" spans="1:16" s="57" customFormat="1">
      <c r="A227" s="56"/>
      <c r="B227" s="55"/>
      <c r="C227" s="4"/>
      <c r="D227" s="4"/>
      <c r="E227" s="4"/>
      <c r="F227" s="4"/>
      <c r="G227" s="4"/>
      <c r="H227" s="4"/>
      <c r="I227" s="4"/>
      <c r="J227" s="4"/>
      <c r="K227" s="4"/>
      <c r="L227" s="4"/>
      <c r="M227" s="4"/>
      <c r="N227" s="4"/>
      <c r="O227" s="4"/>
      <c r="P227" s="7"/>
    </row>
    <row r="228" spans="1:16" s="57" customFormat="1">
      <c r="A228" s="56"/>
      <c r="B228" s="55"/>
      <c r="C228" s="4"/>
      <c r="D228" s="4"/>
      <c r="E228" s="4"/>
      <c r="F228" s="4"/>
      <c r="G228" s="4"/>
      <c r="H228" s="4"/>
      <c r="I228" s="4"/>
      <c r="J228" s="4"/>
      <c r="K228" s="4"/>
      <c r="L228" s="4"/>
      <c r="M228" s="4"/>
      <c r="N228" s="4"/>
      <c r="O228" s="4"/>
      <c r="P228" s="7"/>
    </row>
    <row r="229" spans="1:16" s="57" customFormat="1">
      <c r="A229" s="56"/>
      <c r="B229" s="55"/>
      <c r="C229" s="4"/>
      <c r="D229" s="4"/>
      <c r="E229" s="4"/>
      <c r="F229" s="4"/>
      <c r="G229" s="4"/>
      <c r="H229" s="4"/>
      <c r="I229" s="4"/>
      <c r="J229" s="4"/>
      <c r="K229" s="4"/>
      <c r="L229" s="4"/>
      <c r="M229" s="4"/>
      <c r="N229" s="4"/>
      <c r="O229" s="4"/>
      <c r="P229" s="7"/>
    </row>
    <row r="230" spans="1:16" s="57" customFormat="1">
      <c r="A230" s="56"/>
      <c r="B230" s="55"/>
      <c r="C230" s="4"/>
      <c r="D230" s="4"/>
      <c r="E230" s="4"/>
      <c r="F230" s="4"/>
      <c r="G230" s="4"/>
      <c r="H230" s="4"/>
      <c r="I230" s="4"/>
      <c r="J230" s="4"/>
      <c r="K230" s="4"/>
      <c r="L230" s="4"/>
      <c r="M230" s="4"/>
      <c r="N230" s="4"/>
      <c r="O230" s="4"/>
      <c r="P230" s="7"/>
    </row>
    <row r="231" spans="1:16" s="57" customFormat="1">
      <c r="A231" s="56"/>
      <c r="B231" s="55"/>
      <c r="C231" s="4"/>
      <c r="D231" s="4"/>
      <c r="E231" s="4"/>
      <c r="F231" s="4"/>
      <c r="G231" s="4"/>
      <c r="H231" s="4"/>
      <c r="I231" s="4"/>
      <c r="J231" s="4"/>
      <c r="K231" s="4"/>
      <c r="L231" s="4"/>
      <c r="M231" s="4"/>
      <c r="N231" s="4"/>
      <c r="O231" s="4"/>
      <c r="P231" s="7"/>
    </row>
    <row r="232" spans="1:16" s="57" customFormat="1">
      <c r="A232" s="56"/>
      <c r="B232" s="55"/>
      <c r="C232" s="4"/>
      <c r="D232" s="4"/>
      <c r="E232" s="4"/>
      <c r="F232" s="4"/>
      <c r="G232" s="4"/>
      <c r="H232" s="4"/>
      <c r="I232" s="4"/>
      <c r="J232" s="4"/>
      <c r="K232" s="4"/>
      <c r="L232" s="4"/>
      <c r="M232" s="4"/>
      <c r="N232" s="4"/>
      <c r="O232" s="4"/>
      <c r="P232" s="7"/>
    </row>
    <row r="233" spans="1:16" s="57" customFormat="1">
      <c r="A233" s="56"/>
      <c r="B233" s="55"/>
      <c r="C233" s="4"/>
      <c r="D233" s="4"/>
      <c r="E233" s="4"/>
      <c r="F233" s="4"/>
      <c r="G233" s="4"/>
      <c r="H233" s="4"/>
      <c r="I233" s="4"/>
      <c r="J233" s="4"/>
      <c r="K233" s="4"/>
      <c r="L233" s="4"/>
      <c r="M233" s="4"/>
      <c r="N233" s="4"/>
      <c r="O233" s="4"/>
      <c r="P233" s="7"/>
    </row>
    <row r="234" spans="1:16" s="57" customFormat="1">
      <c r="A234" s="56"/>
      <c r="B234" s="55"/>
      <c r="C234" s="4"/>
      <c r="D234" s="4"/>
      <c r="E234" s="4"/>
      <c r="F234" s="4"/>
      <c r="G234" s="4"/>
      <c r="H234" s="4"/>
      <c r="I234" s="4"/>
      <c r="J234" s="4"/>
      <c r="K234" s="4"/>
      <c r="L234" s="4"/>
      <c r="M234" s="4"/>
      <c r="N234" s="4"/>
      <c r="O234" s="4"/>
      <c r="P234" s="7"/>
    </row>
    <row r="235" spans="1:16" s="57" customFormat="1">
      <c r="A235" s="56"/>
      <c r="B235" s="55"/>
      <c r="C235" s="4"/>
      <c r="D235" s="4"/>
      <c r="E235" s="4"/>
      <c r="F235" s="4"/>
      <c r="G235" s="4"/>
      <c r="H235" s="4"/>
      <c r="I235" s="4"/>
      <c r="J235" s="4"/>
      <c r="K235" s="4"/>
      <c r="L235" s="4"/>
      <c r="M235" s="4"/>
      <c r="N235" s="4"/>
      <c r="O235" s="4"/>
      <c r="P235" s="7"/>
    </row>
    <row r="236" spans="1:16" s="57" customFormat="1">
      <c r="A236" s="56"/>
      <c r="B236" s="55"/>
      <c r="C236" s="4"/>
      <c r="D236" s="4"/>
      <c r="E236" s="4"/>
      <c r="F236" s="4"/>
      <c r="G236" s="4"/>
      <c r="H236" s="4"/>
      <c r="I236" s="4"/>
      <c r="J236" s="4"/>
      <c r="K236" s="4"/>
      <c r="L236" s="4"/>
      <c r="M236" s="4"/>
      <c r="N236" s="4"/>
      <c r="O236" s="4"/>
      <c r="P236" s="7"/>
    </row>
    <row r="237" spans="1:16" s="57" customFormat="1">
      <c r="A237" s="56"/>
      <c r="B237" s="55"/>
      <c r="C237" s="4"/>
      <c r="D237" s="4"/>
      <c r="E237" s="4"/>
      <c r="F237" s="4"/>
      <c r="G237" s="4"/>
      <c r="H237" s="4"/>
      <c r="I237" s="4"/>
      <c r="J237" s="4"/>
      <c r="K237" s="4"/>
      <c r="L237" s="4"/>
      <c r="M237" s="4"/>
      <c r="N237" s="4"/>
      <c r="O237" s="4"/>
      <c r="P237" s="7"/>
    </row>
    <row r="238" spans="1:16" s="57" customFormat="1">
      <c r="A238" s="56"/>
      <c r="B238" s="55"/>
      <c r="C238" s="4"/>
      <c r="D238" s="4"/>
      <c r="E238" s="4"/>
      <c r="F238" s="4"/>
      <c r="G238" s="4"/>
      <c r="H238" s="4"/>
      <c r="I238" s="4"/>
      <c r="J238" s="4"/>
      <c r="K238" s="4"/>
      <c r="L238" s="4"/>
      <c r="M238" s="4"/>
      <c r="N238" s="4"/>
      <c r="O238" s="4"/>
      <c r="P238" s="7"/>
    </row>
    <row r="239" spans="1:16" s="57" customFormat="1">
      <c r="A239" s="56"/>
      <c r="B239" s="55"/>
      <c r="C239" s="4"/>
      <c r="D239" s="4"/>
      <c r="E239" s="4"/>
      <c r="F239" s="4"/>
      <c r="G239" s="4"/>
      <c r="H239" s="4"/>
      <c r="I239" s="4"/>
      <c r="J239" s="4"/>
      <c r="K239" s="4"/>
      <c r="L239" s="4"/>
      <c r="M239" s="4"/>
      <c r="N239" s="4"/>
      <c r="O239" s="4"/>
      <c r="P239" s="7"/>
    </row>
    <row r="240" spans="1:16" s="57" customFormat="1">
      <c r="A240" s="56"/>
      <c r="B240" s="55"/>
      <c r="C240" s="4"/>
      <c r="D240" s="4"/>
      <c r="E240" s="4"/>
      <c r="F240" s="4"/>
      <c r="G240" s="4"/>
      <c r="H240" s="4"/>
      <c r="I240" s="4"/>
      <c r="J240" s="4"/>
      <c r="K240" s="4"/>
      <c r="L240" s="4"/>
      <c r="M240" s="4"/>
      <c r="N240" s="4"/>
      <c r="O240" s="4"/>
      <c r="P240" s="7"/>
    </row>
    <row r="241" spans="1:16" s="57" customFormat="1">
      <c r="A241" s="56"/>
      <c r="B241" s="55"/>
      <c r="C241" s="4"/>
      <c r="D241" s="4"/>
      <c r="E241" s="4"/>
      <c r="F241" s="4"/>
      <c r="G241" s="4"/>
      <c r="H241" s="4"/>
      <c r="I241" s="4"/>
      <c r="J241" s="4"/>
      <c r="K241" s="4"/>
      <c r="L241" s="4"/>
      <c r="M241" s="4"/>
      <c r="N241" s="4"/>
      <c r="O241" s="4"/>
      <c r="P241" s="7"/>
    </row>
    <row r="242" spans="1:16" s="57" customFormat="1">
      <c r="A242" s="56"/>
      <c r="B242" s="55"/>
      <c r="C242" s="4"/>
      <c r="D242" s="4"/>
      <c r="E242" s="4"/>
      <c r="F242" s="4"/>
      <c r="G242" s="4"/>
      <c r="H242" s="4"/>
      <c r="I242" s="4"/>
      <c r="J242" s="4"/>
      <c r="K242" s="4"/>
      <c r="L242" s="4"/>
      <c r="M242" s="4"/>
      <c r="N242" s="4"/>
      <c r="O242" s="4"/>
      <c r="P242" s="7"/>
    </row>
    <row r="243" spans="1:16" s="57" customFormat="1">
      <c r="A243" s="56"/>
      <c r="B243" s="55"/>
      <c r="C243" s="4"/>
      <c r="D243" s="4"/>
      <c r="E243" s="4"/>
      <c r="F243" s="4"/>
      <c r="G243" s="4"/>
      <c r="H243" s="4"/>
      <c r="I243" s="4"/>
      <c r="J243" s="4"/>
      <c r="K243" s="4"/>
      <c r="L243" s="4"/>
      <c r="M243" s="4"/>
      <c r="N243" s="4"/>
      <c r="O243" s="4"/>
      <c r="P243" s="7"/>
    </row>
    <row r="244" spans="1:16" s="57" customFormat="1">
      <c r="A244" s="56"/>
      <c r="B244" s="55"/>
      <c r="C244" s="4"/>
      <c r="D244" s="4"/>
      <c r="E244" s="4"/>
      <c r="F244" s="4"/>
      <c r="G244" s="4"/>
      <c r="H244" s="4"/>
      <c r="I244" s="4"/>
      <c r="J244" s="4"/>
      <c r="K244" s="4"/>
      <c r="L244" s="4"/>
      <c r="M244" s="4"/>
      <c r="N244" s="4"/>
      <c r="O244" s="4"/>
      <c r="P244" s="7"/>
    </row>
    <row r="245" spans="1:16" s="57" customFormat="1">
      <c r="A245" s="56"/>
      <c r="B245" s="55"/>
      <c r="C245" s="4"/>
      <c r="D245" s="4"/>
      <c r="E245" s="4"/>
      <c r="F245" s="4"/>
      <c r="G245" s="4"/>
      <c r="H245" s="4"/>
      <c r="I245" s="4"/>
      <c r="J245" s="4"/>
      <c r="K245" s="4"/>
      <c r="L245" s="4"/>
      <c r="M245" s="4"/>
      <c r="N245" s="4"/>
      <c r="O245" s="4"/>
      <c r="P245" s="7"/>
    </row>
    <row r="246" spans="1:16" s="57" customFormat="1">
      <c r="A246" s="56"/>
      <c r="B246" s="55"/>
      <c r="C246" s="4"/>
      <c r="D246" s="4"/>
      <c r="E246" s="4"/>
      <c r="F246" s="4"/>
      <c r="G246" s="4"/>
      <c r="H246" s="4"/>
      <c r="I246" s="4"/>
      <c r="J246" s="4"/>
      <c r="K246" s="4"/>
      <c r="L246" s="4"/>
      <c r="M246" s="4"/>
      <c r="N246" s="4"/>
      <c r="O246" s="4"/>
      <c r="P246" s="7"/>
    </row>
    <row r="247" spans="1:16" s="57" customFormat="1">
      <c r="A247" s="56"/>
      <c r="B247" s="55"/>
      <c r="C247" s="4"/>
      <c r="D247" s="4"/>
      <c r="E247" s="4"/>
      <c r="F247" s="4"/>
      <c r="G247" s="4"/>
      <c r="H247" s="4"/>
      <c r="I247" s="4"/>
      <c r="J247" s="4"/>
      <c r="K247" s="4"/>
      <c r="L247" s="4"/>
      <c r="M247" s="4"/>
      <c r="N247" s="4"/>
      <c r="O247" s="4"/>
      <c r="P247" s="7"/>
    </row>
    <row r="248" spans="1:16" s="57" customFormat="1">
      <c r="A248" s="56"/>
      <c r="B248" s="55"/>
      <c r="C248" s="4"/>
      <c r="D248" s="4"/>
      <c r="E248" s="4"/>
      <c r="F248" s="4"/>
      <c r="G248" s="4"/>
      <c r="H248" s="4"/>
      <c r="I248" s="4"/>
      <c r="J248" s="4"/>
      <c r="K248" s="4"/>
      <c r="L248" s="4"/>
      <c r="M248" s="4"/>
      <c r="N248" s="4"/>
      <c r="O248" s="4"/>
      <c r="P248" s="7"/>
    </row>
    <row r="249" spans="1:16" s="57" customFormat="1">
      <c r="A249" s="56"/>
      <c r="B249" s="55"/>
      <c r="C249" s="4"/>
      <c r="D249" s="4"/>
      <c r="E249" s="4"/>
      <c r="F249" s="4"/>
      <c r="G249" s="4"/>
      <c r="H249" s="4"/>
      <c r="I249" s="4"/>
      <c r="J249" s="4"/>
      <c r="K249" s="4"/>
      <c r="L249" s="4"/>
      <c r="M249" s="4"/>
      <c r="N249" s="4"/>
      <c r="O249" s="4"/>
      <c r="P249" s="7"/>
    </row>
    <row r="250" spans="1:16" s="57" customFormat="1">
      <c r="A250" s="56"/>
      <c r="B250" s="55"/>
      <c r="C250" s="4"/>
      <c r="D250" s="4"/>
      <c r="E250" s="4"/>
      <c r="F250" s="4"/>
      <c r="G250" s="4"/>
      <c r="H250" s="4"/>
      <c r="I250" s="4"/>
      <c r="J250" s="4"/>
      <c r="K250" s="4"/>
      <c r="L250" s="4"/>
      <c r="M250" s="4"/>
      <c r="N250" s="4"/>
      <c r="O250" s="4"/>
      <c r="P250" s="7"/>
    </row>
    <row r="251" spans="1:16" s="57" customFormat="1">
      <c r="A251" s="56"/>
      <c r="B251" s="55"/>
      <c r="C251" s="4"/>
      <c r="D251" s="4"/>
      <c r="E251" s="4"/>
      <c r="F251" s="4"/>
      <c r="G251" s="4"/>
      <c r="H251" s="4"/>
      <c r="I251" s="4"/>
      <c r="J251" s="4"/>
      <c r="K251" s="4"/>
      <c r="L251" s="4"/>
      <c r="M251" s="4"/>
      <c r="N251" s="4"/>
      <c r="O251" s="4"/>
      <c r="P251" s="7"/>
    </row>
    <row r="252" spans="1:16" s="57" customFormat="1">
      <c r="A252" s="56"/>
      <c r="B252" s="55"/>
      <c r="C252" s="4"/>
      <c r="D252" s="4"/>
      <c r="E252" s="4"/>
      <c r="F252" s="4"/>
      <c r="G252" s="4"/>
      <c r="H252" s="4"/>
      <c r="I252" s="4"/>
      <c r="J252" s="4"/>
      <c r="K252" s="4"/>
      <c r="L252" s="4"/>
      <c r="M252" s="4"/>
      <c r="N252" s="4"/>
      <c r="O252" s="4"/>
      <c r="P252" s="7"/>
    </row>
    <row r="253" spans="1:16" s="57" customFormat="1">
      <c r="A253" s="56"/>
      <c r="B253" s="55"/>
      <c r="C253" s="4"/>
      <c r="D253" s="4"/>
      <c r="E253" s="4"/>
      <c r="F253" s="4"/>
      <c r="G253" s="4"/>
      <c r="H253" s="4"/>
      <c r="I253" s="4"/>
      <c r="J253" s="4"/>
      <c r="K253" s="4"/>
      <c r="L253" s="4"/>
      <c r="M253" s="4"/>
      <c r="N253" s="4"/>
      <c r="O253" s="4"/>
      <c r="P253" s="7"/>
    </row>
    <row r="254" spans="1:16" s="57" customFormat="1">
      <c r="A254" s="56"/>
      <c r="B254" s="55"/>
      <c r="C254" s="4"/>
      <c r="D254" s="4"/>
      <c r="E254" s="4"/>
      <c r="F254" s="4"/>
      <c r="G254" s="4"/>
      <c r="H254" s="4"/>
      <c r="I254" s="4"/>
      <c r="J254" s="4"/>
      <c r="K254" s="4"/>
      <c r="L254" s="4"/>
      <c r="M254" s="4"/>
      <c r="N254" s="4"/>
      <c r="O254" s="4"/>
      <c r="P254" s="7"/>
    </row>
    <row r="255" spans="1:16" s="57" customFormat="1">
      <c r="A255" s="56"/>
      <c r="B255" s="55"/>
      <c r="C255" s="4"/>
      <c r="D255" s="4"/>
      <c r="E255" s="4"/>
      <c r="F255" s="4"/>
      <c r="G255" s="4"/>
      <c r="H255" s="4"/>
      <c r="I255" s="4"/>
      <c r="J255" s="4"/>
      <c r="K255" s="4"/>
      <c r="L255" s="4"/>
      <c r="M255" s="4"/>
      <c r="N255" s="4"/>
      <c r="O255" s="4"/>
      <c r="P255" s="7"/>
    </row>
    <row r="256" spans="1:16" s="57" customFormat="1">
      <c r="A256" s="56"/>
      <c r="B256" s="55"/>
      <c r="C256" s="4"/>
      <c r="D256" s="4"/>
      <c r="E256" s="4"/>
      <c r="F256" s="4"/>
      <c r="G256" s="4"/>
      <c r="H256" s="4"/>
      <c r="I256" s="4"/>
      <c r="J256" s="4"/>
      <c r="K256" s="4"/>
      <c r="L256" s="4"/>
      <c r="M256" s="4"/>
      <c r="N256" s="4"/>
      <c r="O256" s="4"/>
      <c r="P256" s="7"/>
    </row>
    <row r="257" spans="1:16" s="57" customFormat="1">
      <c r="A257" s="56"/>
      <c r="B257" s="55"/>
      <c r="C257" s="4"/>
      <c r="D257" s="4"/>
      <c r="E257" s="4"/>
      <c r="F257" s="4"/>
      <c r="G257" s="4"/>
      <c r="H257" s="4"/>
      <c r="I257" s="4"/>
      <c r="J257" s="4"/>
      <c r="K257" s="4"/>
      <c r="L257" s="4"/>
      <c r="M257" s="4"/>
      <c r="N257" s="4"/>
      <c r="O257" s="4"/>
      <c r="P257" s="7"/>
    </row>
  </sheetData>
  <autoFilter ref="A5:P146"/>
  <mergeCells count="7">
    <mergeCell ref="E4:J4"/>
    <mergeCell ref="L4:O4"/>
    <mergeCell ref="K1:L1"/>
    <mergeCell ref="M1:O1"/>
    <mergeCell ref="K2:L2"/>
    <mergeCell ref="M2:O2"/>
    <mergeCell ref="A3:O3"/>
  </mergeCells>
  <phoneticPr fontId="3" type="noConversion"/>
  <printOptions horizontalCentered="1"/>
  <pageMargins left="0.11811023622047245" right="0.19685039370078741" top="0.39370078740157483" bottom="0.19685039370078741" header="0.47244094488188981" footer="0.11811023622047245"/>
  <pageSetup paperSize="8" orientation="landscape" r:id="rId1"/>
  <headerFooter alignWithMargins="0">
    <oddFooter>&amp;C&amp;"標楷體,標準"&amp;14第&amp;P頁</oddFooter>
  </headerFooter>
  <rowBreaks count="3" manualBreakCount="3">
    <brk id="41" max="14" man="1"/>
    <brk id="77" max="14" man="1"/>
    <brk id="113"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106 (修2)</vt:lpstr>
      <vt:lpstr>'106 (修2)'!Print_Area</vt:lpstr>
      <vt:lpstr>'106 (修2)'!Print_Titles</vt:lpstr>
    </vt:vector>
  </TitlesOfParts>
  <Company>WRA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林依儒</dc:creator>
  <cp:lastModifiedBy>林依儒</cp:lastModifiedBy>
  <dcterms:created xsi:type="dcterms:W3CDTF">2018-04-27T06:46:30Z</dcterms:created>
  <dcterms:modified xsi:type="dcterms:W3CDTF">2018-04-30T06:45:55Z</dcterms:modified>
</cp:coreProperties>
</file>