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<sst xmlns="http://schemas.openxmlformats.org/spreadsheetml/2006/main" count="45" uniqueCount="38">
  <si>
    <t>苗栗縣</t>
  </si>
  <si>
    <t>屏東縣</t>
  </si>
  <si>
    <t>南投縣</t>
  </si>
  <si>
    <t>花蓮縣</t>
  </si>
  <si>
    <t>桃園縣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</si>
  <si>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</si>
  <si>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</si>
  <si>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</si>
  <si>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</si>
  <si>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</si>
  <si>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</si>
  <si>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</si>
  <si>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</si>
  <si>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</si>
  <si>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</si>
  <si>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</si>
  <si>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</si>
  <si>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</si>
  <si>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</si>
  <si>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</si>
  <si>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</si>
  <si>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</si>
  <si>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</si>
  <si>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</si>
  <si>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</si>
  <si>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</si>
  <si>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</si>
  <si>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</si>
  <si>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</si>
  <si>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</si>
  <si>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</si>
  <si>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</si>
  <si>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</si>
  <si>
    <t>宜蘭縣</t>
  </si>
  <si>
    <t>新北市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</si>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</sst>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4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distributed"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民國100年底</a:t>
            </a:r>
          </a:p>
        </c:rich>
      </c:tx>
      <c:layout>
        <c:manualLayout>
          <c:xMode val="factor"/>
          <c:yMode val="factor"/>
          <c:x val="0.03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65"/>
          <c:w val="0.991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'一、現有水庫壩堰'!$J$27:$J$44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'一、現有水庫壩堰'!$K$27:$K$44</c:f>
              <c:numCache/>
            </c:numRef>
          </c:val>
          <c:shape val="box"/>
        </c:ser>
        <c:gapDepth val="0"/>
        <c:shape val="box"/>
        <c:axId val="31030610"/>
        <c:axId val="10840035"/>
      </c:bar3D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0840035"/>
        <c:crosses val="autoZero"/>
        <c:auto val="0"/>
        <c:lblOffset val="100"/>
        <c:noMultiLvlLbl val="0"/>
      </c:catAx>
      <c:valAx>
        <c:axId val="10840035"/>
        <c:scaling>
          <c:orientation val="minMax"/>
          <c:max val="80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103061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875"/>
          <c:w val="0.21375"/>
          <c:h val="0.11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800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800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0.068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152400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66675" y="352425"/>
          <a:ext cx="5286375" cy="404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底現有水庫壩堰共有102座，其中臺灣本島73座，離島地區共有29座，其中澎湖縣8座，金門縣13座，連江縣8座。現有水庫壩堰以金門縣擁有13座居冠，占總數之12.75%，臺南市擁有10座居次，高雄市、南投縣擁有9座再次之。而臺北市、彰化縣、雲林縣、新竹市則無興建水庫。
　　現有水庫壩堰之有效容量共計192,850.7萬立方公尺、設計總容量共計285,309.9萬立方公尺，其中臺灣本島有效容量計為191,847.7萬立方公尺占總數之99.48%，設計總容量計為284,223.5萬立方公尺占總數之99.62%，而離島地區有效容量合計為1,003.0萬立方公尺占總數之0.52%，設計總容量計為1,086.4萬立方公尺占總數之0.38%。
　　以水庫之有效容量及設計總容量來排序時，均以嘉義縣為首位，分占總數之26.87%及27.28%，其次為新北市，分占總數之17.79%及14.49%。(如表1、表10)</a:t>
          </a:r>
        </a:p>
      </xdr:txBody>
    </xdr:sp>
    <xdr:clientData/>
  </xdr:twoCellAnchor>
  <xdr:twoCellAnchor>
    <xdr:from>
      <xdr:col>2</xdr:col>
      <xdr:colOff>381000</xdr:colOff>
      <xdr:row>20</xdr:row>
      <xdr:rowOff>133350</xdr:rowOff>
    </xdr:from>
    <xdr:to>
      <xdr:col>5</xdr:col>
      <xdr:colOff>104775</xdr:colOff>
      <xdr:row>22</xdr:row>
      <xdr:rowOff>66675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809750" y="4381500"/>
          <a:ext cx="21145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7</xdr:col>
      <xdr:colOff>266700</xdr:colOff>
      <xdr:row>44</xdr:row>
      <xdr:rowOff>161925</xdr:rowOff>
    </xdr:to>
    <xdr:graphicFrame>
      <xdr:nvGraphicFramePr>
        <xdr:cNvPr id="3" name="Chart 13"/>
        <xdr:cNvGraphicFramePr/>
      </xdr:nvGraphicFramePr>
      <xdr:xfrm>
        <a:off x="57150" y="4657725"/>
        <a:ext cx="56578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18</v>
      </c>
    </row>
    <row r="2" spans="16:22" ht="19.5">
      <c r="P2" s="28" t="s">
        <v>19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20</v>
      </c>
      <c r="V3" s="3"/>
    </row>
    <row r="4" spans="16:22" ht="16.5">
      <c r="P4" s="6"/>
      <c r="Q4" s="7"/>
      <c r="R4" s="8" t="s">
        <v>21</v>
      </c>
      <c r="S4" s="8" t="s">
        <v>16</v>
      </c>
      <c r="T4" s="8"/>
      <c r="U4" s="8" t="s">
        <v>21</v>
      </c>
      <c r="V4" s="26" t="s">
        <v>17</v>
      </c>
    </row>
    <row r="5" spans="16:22" ht="16.5">
      <c r="P5" s="9" t="s">
        <v>12</v>
      </c>
      <c r="Q5" s="10" t="s">
        <v>13</v>
      </c>
      <c r="R5" s="10"/>
      <c r="S5" s="10" t="s">
        <v>22</v>
      </c>
      <c r="T5" s="10" t="s">
        <v>13</v>
      </c>
      <c r="U5" s="10"/>
      <c r="V5" s="27" t="s">
        <v>23</v>
      </c>
    </row>
    <row r="6" spans="16:22" ht="16.5">
      <c r="P6" s="9"/>
      <c r="Q6" s="11"/>
      <c r="R6" s="10" t="s">
        <v>14</v>
      </c>
      <c r="S6" s="10" t="s">
        <v>24</v>
      </c>
      <c r="T6" s="10"/>
      <c r="U6" s="10" t="s">
        <v>15</v>
      </c>
      <c r="V6" s="27" t="s">
        <v>24</v>
      </c>
    </row>
    <row r="7" spans="16:22" ht="16.5">
      <c r="P7" s="13">
        <v>1</v>
      </c>
      <c r="Q7" s="8" t="s">
        <v>9</v>
      </c>
      <c r="R7" s="30">
        <v>63528</v>
      </c>
      <c r="S7" s="17">
        <v>29.86</v>
      </c>
      <c r="T7" s="8" t="s">
        <v>9</v>
      </c>
      <c r="U7" s="30">
        <v>73755</v>
      </c>
      <c r="V7" s="18">
        <v>34.66</v>
      </c>
    </row>
    <row r="8" spans="16:22" ht="16.5">
      <c r="P8" s="9">
        <v>2</v>
      </c>
      <c r="Q8" s="10" t="s">
        <v>7</v>
      </c>
      <c r="R8" s="31">
        <v>35083</v>
      </c>
      <c r="S8" s="19">
        <v>16.49</v>
      </c>
      <c r="T8" s="10" t="s">
        <v>7</v>
      </c>
      <c r="U8" s="31">
        <v>41882</v>
      </c>
      <c r="V8" s="20">
        <v>19.68</v>
      </c>
    </row>
    <row r="9" spans="16:22" ht="16.5">
      <c r="P9" s="9">
        <v>3</v>
      </c>
      <c r="Q9" s="10" t="s">
        <v>25</v>
      </c>
      <c r="R9" s="31">
        <v>24166</v>
      </c>
      <c r="S9" s="19">
        <v>11.36</v>
      </c>
      <c r="T9" s="10" t="s">
        <v>26</v>
      </c>
      <c r="U9" s="31">
        <v>35626</v>
      </c>
      <c r="V9" s="21">
        <v>16.74</v>
      </c>
    </row>
    <row r="10" spans="16:22" ht="16.5">
      <c r="P10" s="14">
        <v>4</v>
      </c>
      <c r="Q10" s="15" t="s">
        <v>27</v>
      </c>
      <c r="R10" s="32">
        <v>23674</v>
      </c>
      <c r="S10" s="22">
        <v>11.13</v>
      </c>
      <c r="T10" s="15" t="s">
        <v>25</v>
      </c>
      <c r="U10" s="32">
        <v>29771</v>
      </c>
      <c r="V10" s="23">
        <v>13.99</v>
      </c>
    </row>
    <row r="21" ht="16.5">
      <c r="I21" s="37"/>
    </row>
    <row r="23" ht="15"/>
    <row r="24" spans="15:16" ht="16.5">
      <c r="O24" s="34"/>
      <c r="P24" s="34"/>
    </row>
    <row r="25" spans="10:16" ht="16.5">
      <c r="J25" s="49">
        <f>SUM(J27:J44)</f>
        <v>285309.9</v>
      </c>
      <c r="K25" s="46">
        <f>SUM(K27:K44)</f>
        <v>192850.80000000002</v>
      </c>
      <c r="L25" s="45">
        <f>J25-J40</f>
        <v>284917</v>
      </c>
      <c r="M25" s="46">
        <f>K25-K40</f>
        <v>192524.30000000002</v>
      </c>
      <c r="O25" s="34"/>
      <c r="P25" s="34"/>
    </row>
    <row r="26" spans="9:16" ht="16.5">
      <c r="I26" s="12"/>
      <c r="J26" s="35" t="s">
        <v>28</v>
      </c>
      <c r="K26" s="36" t="s">
        <v>29</v>
      </c>
      <c r="L26" s="42" t="s">
        <v>30</v>
      </c>
      <c r="M26" s="12"/>
      <c r="O26" s="34"/>
      <c r="P26" s="34"/>
    </row>
    <row r="27" spans="9:16" ht="16.5">
      <c r="I27" s="37" t="s">
        <v>34</v>
      </c>
      <c r="J27" s="1">
        <v>41334.5</v>
      </c>
      <c r="K27" s="37">
        <v>34300.7</v>
      </c>
      <c r="L27" s="16">
        <f>J27/$J$46*100</f>
        <v>14.48757999634783</v>
      </c>
      <c r="M27" s="16">
        <f>K27/$K$46*100</f>
        <v>17.786133114303905</v>
      </c>
      <c r="O27" s="34"/>
      <c r="P27" s="34"/>
    </row>
    <row r="28" spans="9:16" ht="16.5">
      <c r="I28" s="37" t="s">
        <v>35</v>
      </c>
      <c r="J28" s="1">
        <v>28323.8</v>
      </c>
      <c r="K28" s="37">
        <v>15891.9</v>
      </c>
      <c r="L28" s="16">
        <f aca="true" t="shared" si="0" ref="L28:L44">J28/$J$46*100</f>
        <v>9.927380718299645</v>
      </c>
      <c r="M28" s="16">
        <f aca="true" t="shared" si="1" ref="M28:M44">K28/$K$46*100</f>
        <v>8.240515465841987</v>
      </c>
      <c r="O28" s="34"/>
      <c r="P28" s="34"/>
    </row>
    <row r="29" spans="9:16" ht="16.5">
      <c r="I29" s="37" t="s">
        <v>36</v>
      </c>
      <c r="J29" s="1">
        <v>35169.4</v>
      </c>
      <c r="K29" s="12">
        <v>19747.8</v>
      </c>
      <c r="L29" s="16">
        <f t="shared" si="0"/>
        <v>12.326736646712924</v>
      </c>
      <c r="M29" s="16">
        <f t="shared" si="1"/>
        <v>10.23993678014299</v>
      </c>
      <c r="O29" s="34"/>
      <c r="P29" s="34"/>
    </row>
    <row r="30" spans="9:16" ht="16.5">
      <c r="I30" s="37" t="s">
        <v>37</v>
      </c>
      <c r="J30" s="1">
        <v>4707.8</v>
      </c>
      <c r="K30" s="1">
        <v>3278.8</v>
      </c>
      <c r="L30" s="16">
        <f t="shared" si="0"/>
        <v>1.6500654200923275</v>
      </c>
      <c r="M30" s="16">
        <f t="shared" si="1"/>
        <v>1.700174435366615</v>
      </c>
      <c r="O30" s="34"/>
      <c r="P30" s="34"/>
    </row>
    <row r="31" spans="9:16" ht="16.5">
      <c r="I31" s="37" t="s">
        <v>33</v>
      </c>
      <c r="J31" s="1">
        <v>73</v>
      </c>
      <c r="K31" s="1">
        <v>63.5</v>
      </c>
      <c r="L31" s="16">
        <f t="shared" si="0"/>
        <v>0.025586213447202497</v>
      </c>
      <c r="M31" s="16">
        <f>K31/$K$46*100</f>
        <v>0.03292700885866172</v>
      </c>
      <c r="O31" s="34"/>
      <c r="P31" s="34"/>
    </row>
    <row r="32" spans="9:16" ht="16.5">
      <c r="I32" s="37" t="s">
        <v>4</v>
      </c>
      <c r="J32" s="3">
        <v>32152</v>
      </c>
      <c r="K32" s="3">
        <v>20738.9</v>
      </c>
      <c r="L32" s="16">
        <f t="shared" si="0"/>
        <v>11.269149791156913</v>
      </c>
      <c r="M32" s="16">
        <f t="shared" si="1"/>
        <v>10.753857386124404</v>
      </c>
      <c r="O32" s="34"/>
      <c r="P32" s="34"/>
    </row>
    <row r="33" spans="9:16" ht="16.5">
      <c r="I33" s="37" t="s">
        <v>8</v>
      </c>
      <c r="J33" s="3">
        <v>4662.8</v>
      </c>
      <c r="K33" s="3">
        <v>4208.9</v>
      </c>
      <c r="L33" s="16">
        <f>J33/$J$46*100</f>
        <v>1.634293096734463</v>
      </c>
      <c r="M33" s="16">
        <f t="shared" si="1"/>
        <v>2.182464371420808</v>
      </c>
      <c r="O33" s="34"/>
      <c r="P33" s="34"/>
    </row>
    <row r="34" spans="1:13" s="3" customFormat="1" ht="17.25" customHeight="1">
      <c r="A34" s="4"/>
      <c r="B34" s="5"/>
      <c r="C34" s="5"/>
      <c r="D34" s="5"/>
      <c r="E34" s="5"/>
      <c r="F34" s="5"/>
      <c r="G34" s="5"/>
      <c r="I34" s="37" t="s">
        <v>0</v>
      </c>
      <c r="J34" s="3">
        <v>17518</v>
      </c>
      <c r="K34" s="3">
        <v>15708.2</v>
      </c>
      <c r="L34" s="16">
        <f t="shared" si="0"/>
        <v>6.1399902351793605</v>
      </c>
      <c r="M34" s="16">
        <f t="shared" si="1"/>
        <v>8.145260481159527</v>
      </c>
    </row>
    <row r="35" spans="9:13" s="3" customFormat="1" ht="16.5">
      <c r="I35" s="37" t="s">
        <v>2</v>
      </c>
      <c r="J35" s="3">
        <v>36884.2</v>
      </c>
      <c r="K35" s="3">
        <v>21017</v>
      </c>
      <c r="L35" s="16">
        <f t="shared" si="0"/>
        <v>12.927767315469948</v>
      </c>
      <c r="M35" s="16">
        <f t="shared" si="1"/>
        <v>10.898062128858163</v>
      </c>
    </row>
    <row r="36" spans="9:13" s="3" customFormat="1" ht="16.5">
      <c r="I36" s="37" t="s">
        <v>9</v>
      </c>
      <c r="J36" s="3">
        <v>77842.3</v>
      </c>
      <c r="K36" s="3">
        <v>51821.3</v>
      </c>
      <c r="L36" s="16">
        <f t="shared" si="0"/>
        <v>27.283420589331108</v>
      </c>
      <c r="M36" s="16">
        <f t="shared" si="1"/>
        <v>26.871187467202624</v>
      </c>
    </row>
    <row r="37" spans="9:13" s="3" customFormat="1" ht="16.5">
      <c r="I37" s="37" t="s">
        <v>1</v>
      </c>
      <c r="J37" s="3">
        <v>3494</v>
      </c>
      <c r="K37" s="3">
        <v>3047.4</v>
      </c>
      <c r="L37" s="16">
        <f t="shared" si="0"/>
        <v>1.2246332847195276</v>
      </c>
      <c r="M37" s="16">
        <f t="shared" si="1"/>
        <v>1.5801853038722162</v>
      </c>
    </row>
    <row r="38" spans="1:13" s="3" customFormat="1" ht="19.5">
      <c r="A38" s="39"/>
      <c r="B38" s="36"/>
      <c r="C38" s="36"/>
      <c r="D38" s="36"/>
      <c r="E38" s="36"/>
      <c r="F38" s="36"/>
      <c r="G38" s="36"/>
      <c r="I38" s="37" t="s">
        <v>5</v>
      </c>
      <c r="J38" s="3">
        <v>7.4</v>
      </c>
      <c r="K38" s="3">
        <v>7.3</v>
      </c>
      <c r="L38" s="16">
        <f t="shared" si="0"/>
        <v>0.002593670952182171</v>
      </c>
      <c r="M38" s="16">
        <f t="shared" si="1"/>
        <v>0.0037853096798146544</v>
      </c>
    </row>
    <row r="39" spans="1:13" s="3" customFormat="1" ht="16.5">
      <c r="A39" s="12"/>
      <c r="B39" s="12"/>
      <c r="C39" s="12"/>
      <c r="D39" s="12"/>
      <c r="E39" s="12"/>
      <c r="F39" s="38"/>
      <c r="G39" s="12"/>
      <c r="I39" s="37" t="s">
        <v>3</v>
      </c>
      <c r="J39" s="3">
        <v>60.3</v>
      </c>
      <c r="K39" s="3">
        <v>46.7</v>
      </c>
      <c r="L39" s="16">
        <f t="shared" si="0"/>
        <v>0.0211349132995385</v>
      </c>
      <c r="M39" s="16">
        <f t="shared" si="1"/>
        <v>0.024215611239362243</v>
      </c>
    </row>
    <row r="40" spans="1:13" s="3" customFormat="1" ht="16.5">
      <c r="A40" s="12"/>
      <c r="B40" s="12"/>
      <c r="C40" s="27"/>
      <c r="D40" s="27"/>
      <c r="E40" s="27"/>
      <c r="F40" s="27"/>
      <c r="G40" s="27"/>
      <c r="I40" s="37" t="s">
        <v>6</v>
      </c>
      <c r="J40" s="1">
        <v>392.9</v>
      </c>
      <c r="K40" s="1">
        <v>326.5</v>
      </c>
      <c r="L40" s="16">
        <f t="shared" si="0"/>
        <v>0.1377099077178885</v>
      </c>
      <c r="M40" s="16">
        <f t="shared" si="1"/>
        <v>0.16930186444650475</v>
      </c>
    </row>
    <row r="41" spans="1:13" s="3" customFormat="1" ht="16.5">
      <c r="A41" s="27"/>
      <c r="B41" s="27"/>
      <c r="C41" s="27"/>
      <c r="D41" s="27"/>
      <c r="E41" s="27"/>
      <c r="F41" s="27"/>
      <c r="G41" s="27"/>
      <c r="I41" s="37" t="s">
        <v>10</v>
      </c>
      <c r="J41" s="1">
        <v>1045</v>
      </c>
      <c r="K41" s="1">
        <v>1043.7</v>
      </c>
      <c r="L41" s="16">
        <f t="shared" si="0"/>
        <v>0.36626839797707683</v>
      </c>
      <c r="M41" s="16">
        <f t="shared" si="1"/>
        <v>0.5411955770989801</v>
      </c>
    </row>
    <row r="42" spans="1:13" s="3" customFormat="1" ht="16.5">
      <c r="A42" s="27"/>
      <c r="B42" s="12"/>
      <c r="C42" s="27"/>
      <c r="D42" s="27"/>
      <c r="E42" s="27"/>
      <c r="F42" s="27"/>
      <c r="G42" s="27"/>
      <c r="I42" s="37" t="s">
        <v>11</v>
      </c>
      <c r="J42" s="1">
        <v>949</v>
      </c>
      <c r="K42" s="1">
        <v>925.7</v>
      </c>
      <c r="L42" s="16">
        <f t="shared" si="0"/>
        <v>0.33262077481363245</v>
      </c>
      <c r="M42" s="16">
        <f t="shared" si="1"/>
        <v>0.48000837953485287</v>
      </c>
    </row>
    <row r="43" spans="1:13" s="3" customFormat="1" ht="16.5">
      <c r="A43" s="27"/>
      <c r="B43" s="27"/>
      <c r="C43" s="24"/>
      <c r="D43" s="20"/>
      <c r="E43" s="27"/>
      <c r="F43" s="24"/>
      <c r="G43" s="20"/>
      <c r="I43" s="37" t="s">
        <v>31</v>
      </c>
      <c r="J43" s="1">
        <v>580.5</v>
      </c>
      <c r="K43" s="1">
        <v>572.3</v>
      </c>
      <c r="L43" s="16">
        <f t="shared" si="0"/>
        <v>0.2034629713164527</v>
      </c>
      <c r="M43" s="16">
        <f t="shared" si="1"/>
        <v>0.2967579081860173</v>
      </c>
    </row>
    <row r="44" spans="1:16" ht="16.5">
      <c r="A44" s="27"/>
      <c r="B44" s="27"/>
      <c r="C44" s="24"/>
      <c r="D44" s="20"/>
      <c r="E44" s="27"/>
      <c r="F44" s="24"/>
      <c r="G44" s="20"/>
      <c r="I44" s="37" t="s">
        <v>32</v>
      </c>
      <c r="J44" s="1">
        <v>113</v>
      </c>
      <c r="K44" s="1">
        <v>104.2</v>
      </c>
      <c r="L44" s="16">
        <f t="shared" si="0"/>
        <v>0.03960605643197099</v>
      </c>
      <c r="M44" s="16">
        <f t="shared" si="1"/>
        <v>0.054031406662559865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1">
        <v>285310</v>
      </c>
      <c r="K45" s="1">
        <v>189694.3</v>
      </c>
      <c r="L45" s="16">
        <f>J45/$J$46*100</f>
        <v>100.00003504960746</v>
      </c>
      <c r="M45" s="16">
        <f>K45/$K$46*100</f>
        <v>98.36324246515959</v>
      </c>
      <c r="O45" s="3"/>
      <c r="P45" s="3"/>
    </row>
    <row r="46" spans="1:16" ht="16.5">
      <c r="A46" s="27"/>
      <c r="B46" s="27"/>
      <c r="C46" s="24"/>
      <c r="D46" s="20"/>
      <c r="E46" s="27"/>
      <c r="F46" s="24"/>
      <c r="G46" s="20"/>
      <c r="J46" s="1">
        <f>SUM(J27:J44)</f>
        <v>285309.9</v>
      </c>
      <c r="K46" s="1">
        <f>SUM(K27:K44)</f>
        <v>192850.80000000002</v>
      </c>
      <c r="M46" s="40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J47" s="1">
        <f>J44+J43+J40</f>
        <v>1086.4</v>
      </c>
      <c r="K47" s="1">
        <f>K44+K43+K40</f>
        <v>1003</v>
      </c>
      <c r="M47" s="16"/>
      <c r="O47" s="3"/>
      <c r="P47" s="3"/>
    </row>
    <row r="48" spans="1:16" ht="16.5">
      <c r="A48" s="2"/>
      <c r="B48" s="2"/>
      <c r="C48" s="2"/>
      <c r="D48" s="2"/>
      <c r="E48" s="2"/>
      <c r="F48" s="2"/>
      <c r="G48" s="2"/>
      <c r="I48" s="37"/>
      <c r="J48" s="40"/>
      <c r="K48" s="41"/>
      <c r="M48" s="16"/>
      <c r="O48" s="3"/>
      <c r="P48" s="3"/>
    </row>
    <row r="49" spans="7:16" ht="16.5">
      <c r="G49" s="2"/>
      <c r="H49" s="43"/>
      <c r="I49" s="2"/>
      <c r="J49" s="2"/>
      <c r="K49" s="2"/>
      <c r="M49" s="16"/>
      <c r="O49" s="3"/>
      <c r="P49" s="3"/>
    </row>
    <row r="50" spans="7:13" ht="16.5">
      <c r="G50" s="2"/>
      <c r="H50" s="43"/>
      <c r="I50" s="2"/>
      <c r="J50" s="2"/>
      <c r="K50" s="2"/>
      <c r="M50" s="16"/>
    </row>
    <row r="51" spans="7:11" ht="16.5">
      <c r="G51" s="2"/>
      <c r="H51" s="43"/>
      <c r="I51" s="2"/>
      <c r="J51" s="2"/>
      <c r="K51" s="2"/>
    </row>
    <row r="52" spans="7:11" ht="16.5">
      <c r="G52" s="2"/>
      <c r="H52" s="43"/>
      <c r="I52" s="2"/>
      <c r="J52" s="2"/>
      <c r="K52" s="2"/>
    </row>
    <row r="53" spans="7:11" ht="16.5">
      <c r="G53" s="2"/>
      <c r="H53" s="43"/>
      <c r="I53" s="2"/>
      <c r="J53" s="2"/>
      <c r="K53" s="2"/>
    </row>
    <row r="54" spans="1:11" s="3" customFormat="1" ht="17.25" customHeight="1">
      <c r="A54" s="4"/>
      <c r="B54" s="5"/>
      <c r="C54" s="5"/>
      <c r="D54" s="5"/>
      <c r="E54" s="5"/>
      <c r="F54" s="5"/>
      <c r="G54" s="47"/>
      <c r="H54" s="43"/>
      <c r="I54" s="12"/>
      <c r="J54" s="12"/>
      <c r="K54" s="12"/>
    </row>
    <row r="55" spans="7:11" s="3" customFormat="1" ht="16.5">
      <c r="G55" s="12"/>
      <c r="H55" s="43"/>
      <c r="I55" s="12"/>
      <c r="J55" s="12"/>
      <c r="K55" s="12"/>
    </row>
    <row r="56" spans="7:11" s="3" customFormat="1" ht="16.5">
      <c r="G56" s="12"/>
      <c r="H56" s="44"/>
      <c r="I56" s="12"/>
      <c r="J56" s="12"/>
      <c r="K56" s="12"/>
    </row>
    <row r="57" spans="7:11" s="3" customFormat="1" ht="16.5">
      <c r="G57" s="12"/>
      <c r="H57" s="43"/>
      <c r="I57" s="12"/>
      <c r="J57" s="12"/>
      <c r="K57" s="12"/>
    </row>
    <row r="58" spans="7:11" s="3" customFormat="1" ht="16.5">
      <c r="G58" s="12"/>
      <c r="H58" s="43"/>
      <c r="I58" s="12"/>
      <c r="J58" s="12"/>
      <c r="K58" s="12"/>
    </row>
    <row r="59" spans="7:11" s="3" customFormat="1" ht="16.5">
      <c r="G59" s="12"/>
      <c r="H59" s="43"/>
      <c r="I59" s="12"/>
      <c r="J59" s="12"/>
      <c r="K59" s="12"/>
    </row>
    <row r="60" spans="7:11" s="3" customFormat="1" ht="16.5">
      <c r="G60" s="12"/>
      <c r="H60" s="43"/>
      <c r="I60" s="12"/>
      <c r="J60" s="12"/>
      <c r="K60" s="12"/>
    </row>
    <row r="61" spans="7:11" s="3" customFormat="1" ht="16.5">
      <c r="G61" s="12"/>
      <c r="H61" s="43"/>
      <c r="I61" s="12"/>
      <c r="J61" s="12"/>
      <c r="K61" s="12"/>
    </row>
    <row r="62" spans="7:11" s="3" customFormat="1" ht="16.5">
      <c r="G62" s="12"/>
      <c r="H62" s="43"/>
      <c r="I62" s="12"/>
      <c r="J62" s="12"/>
      <c r="K62" s="12"/>
    </row>
    <row r="63" spans="7:11" s="3" customFormat="1" ht="16.5">
      <c r="G63" s="12"/>
      <c r="H63" s="43"/>
      <c r="I63" s="12"/>
      <c r="J63" s="12"/>
      <c r="K63" s="12"/>
    </row>
    <row r="64" spans="7:11" ht="16.5">
      <c r="G64" s="2"/>
      <c r="H64" s="44"/>
      <c r="I64" s="2"/>
      <c r="J64" s="2"/>
      <c r="K64" s="2"/>
    </row>
    <row r="65" spans="7:11" ht="16.5">
      <c r="G65" s="2"/>
      <c r="H65" s="43"/>
      <c r="I65" s="2"/>
      <c r="J65" s="2"/>
      <c r="K65" s="2"/>
    </row>
    <row r="66" spans="7:11" ht="16.5">
      <c r="G66" s="2"/>
      <c r="H66" s="43"/>
      <c r="I66" s="2"/>
      <c r="J66" s="2"/>
      <c r="K66" s="2"/>
    </row>
    <row r="67" spans="7:11" ht="16.5">
      <c r="G67" s="2"/>
      <c r="H67" s="43"/>
      <c r="I67" s="2"/>
      <c r="J67" s="2"/>
      <c r="K67" s="2"/>
    </row>
    <row r="68" spans="7:11" ht="16.5">
      <c r="G68" s="2"/>
      <c r="H68" s="43"/>
      <c r="I68" s="2"/>
      <c r="J68" s="2"/>
      <c r="K68" s="2"/>
    </row>
    <row r="69" spans="7:11" ht="16.5">
      <c r="G69" s="2"/>
      <c r="H69" s="43"/>
      <c r="I69" s="2"/>
      <c r="J69" s="2"/>
      <c r="K69" s="2"/>
    </row>
    <row r="70" spans="7:11" ht="16.5">
      <c r="G70" s="2"/>
      <c r="H70" s="48"/>
      <c r="I70" s="2"/>
      <c r="J70" s="2"/>
      <c r="K70" s="2"/>
    </row>
    <row r="71" spans="7:11" ht="16.5">
      <c r="G71" s="2"/>
      <c r="H71" s="43"/>
      <c r="I71" s="2"/>
      <c r="J71" s="2"/>
      <c r="K71" s="2"/>
    </row>
    <row r="72" spans="7:11" ht="16.5">
      <c r="G72" s="2"/>
      <c r="H72" s="43"/>
      <c r="I72" s="2"/>
      <c r="J72" s="2"/>
      <c r="K72" s="2"/>
    </row>
    <row r="73" spans="7:11" ht="16.5">
      <c r="G73" s="2"/>
      <c r="H73" s="48"/>
      <c r="I73" s="2"/>
      <c r="J73" s="2"/>
      <c r="K73" s="2"/>
    </row>
    <row r="74" spans="7:11" ht="16.5" hidden="1">
      <c r="G74" s="2"/>
      <c r="H74" s="48"/>
      <c r="I74" s="2"/>
      <c r="J74" s="2"/>
      <c r="K74" s="2"/>
    </row>
    <row r="75" spans="7:11" ht="16.5">
      <c r="G75" s="2"/>
      <c r="H75" s="43"/>
      <c r="I75" s="2"/>
      <c r="J75" s="2"/>
      <c r="K75" s="2"/>
    </row>
    <row r="76" spans="7:11" ht="16.5">
      <c r="G76" s="2"/>
      <c r="H76" s="43"/>
      <c r="I76" s="2"/>
      <c r="J76" s="2"/>
      <c r="K76" s="2"/>
    </row>
    <row r="77" spans="7:11" ht="16.5">
      <c r="G77" s="2"/>
      <c r="H77" s="2"/>
      <c r="I77" s="2"/>
      <c r="J77" s="2"/>
      <c r="K77" s="2"/>
    </row>
    <row r="78" spans="7:11" ht="16.5">
      <c r="G78" s="2"/>
      <c r="H78" s="2"/>
      <c r="I78" s="2"/>
      <c r="J78" s="2"/>
      <c r="K78" s="2"/>
    </row>
    <row r="79" spans="7:11" ht="16.5">
      <c r="G79" s="2"/>
      <c r="H79" s="2"/>
      <c r="I79" s="2"/>
      <c r="J79" s="2"/>
      <c r="K79" s="2"/>
    </row>
    <row r="80" spans="7:11" ht="16.5">
      <c r="G80" s="2"/>
      <c r="H80" s="2"/>
      <c r="I80" s="2"/>
      <c r="J80" s="2"/>
      <c r="K80" s="2"/>
    </row>
    <row r="81" spans="7:11" ht="16.5">
      <c r="G81" s="2"/>
      <c r="H81" s="2"/>
      <c r="I81" s="2"/>
      <c r="J81" s="2"/>
      <c r="K81" s="2"/>
    </row>
    <row r="82" spans="7:11" ht="16.5">
      <c r="G82" s="2"/>
      <c r="H82" s="2"/>
      <c r="I82" s="2"/>
      <c r="J82" s="2"/>
      <c r="K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2012-06-18T00:55:43Z</cp:lastPrinted>
  <dcterms:created xsi:type="dcterms:W3CDTF">2000-06-16T06:39:16Z</dcterms:created>
  <dcterms:modified xsi:type="dcterms:W3CDTF">2012-06-18T01:05:53Z</dcterms:modified>
  <cp:category/>
  <cp:version/>
  <cp:contentType/>
  <cp:contentStatus/>
</cp:coreProperties>
</file>