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9" windowWidth="13020" windowHeight="8331"/>
  </bookViews>
  <sheets>
    <sheet name="工作表1" sheetId="1" r:id="rId1"/>
  </sheets>
  <definedNames>
    <definedName name="Exact4" localSheetId="0">工作表1!$P$7</definedName>
    <definedName name="OLE_LINK1" localSheetId="0">工作表1!$C$16</definedName>
    <definedName name="_xlnm.Print_Area" localSheetId="0">工作表1!$A$1:$O$95</definedName>
  </definedNames>
  <calcPr calcId="145621"/>
</workbook>
</file>

<file path=xl/calcChain.xml><?xml version="1.0" encoding="utf-8"?>
<calcChain xmlns="http://schemas.openxmlformats.org/spreadsheetml/2006/main">
  <c r="C69" i="1" l="1"/>
  <c r="C63" i="1"/>
  <c r="C60" i="1"/>
  <c r="C57" i="1"/>
  <c r="C54" i="1"/>
  <c r="C33" i="1"/>
  <c r="C27" i="1"/>
  <c r="C21" i="1"/>
  <c r="C18" i="1"/>
  <c r="D21" i="1" l="1"/>
  <c r="E21" i="1"/>
  <c r="F21" i="1"/>
  <c r="G21" i="1"/>
  <c r="D18" i="1"/>
  <c r="E18" i="1"/>
  <c r="F18" i="1"/>
  <c r="G18" i="1"/>
  <c r="N54" i="1"/>
  <c r="D27" i="1"/>
  <c r="E27" i="1"/>
  <c r="F27" i="1"/>
  <c r="G27" i="1"/>
  <c r="D30" i="1"/>
  <c r="E30" i="1"/>
  <c r="F30" i="1"/>
  <c r="G30" i="1"/>
  <c r="D33" i="1"/>
  <c r="E33" i="1"/>
  <c r="F33" i="1"/>
  <c r="G33" i="1"/>
  <c r="D36" i="1"/>
  <c r="E36" i="1"/>
  <c r="F36" i="1"/>
  <c r="G36" i="1"/>
  <c r="D39" i="1"/>
  <c r="E39" i="1"/>
  <c r="F39" i="1"/>
  <c r="G39" i="1"/>
  <c r="D42" i="1"/>
  <c r="E42" i="1"/>
  <c r="F42" i="1"/>
  <c r="G42" i="1"/>
  <c r="D45" i="1"/>
  <c r="E45" i="1"/>
  <c r="F45" i="1"/>
  <c r="G45" i="1"/>
  <c r="D48" i="1"/>
  <c r="E48" i="1"/>
  <c r="F48" i="1"/>
  <c r="G48" i="1"/>
  <c r="D54" i="1"/>
  <c r="E54" i="1"/>
  <c r="F54" i="1"/>
  <c r="G54" i="1"/>
  <c r="D57" i="1"/>
  <c r="E57" i="1"/>
  <c r="F57" i="1"/>
  <c r="G57" i="1"/>
  <c r="D60" i="1"/>
  <c r="E60" i="1"/>
  <c r="F60" i="1"/>
  <c r="G60" i="1"/>
  <c r="D63" i="1"/>
  <c r="E63" i="1"/>
  <c r="F63" i="1"/>
  <c r="G63" i="1"/>
  <c r="D66" i="1"/>
  <c r="E66" i="1"/>
  <c r="F66" i="1"/>
  <c r="G66" i="1"/>
  <c r="D69" i="1"/>
  <c r="E69" i="1"/>
  <c r="F69" i="1"/>
  <c r="G69" i="1"/>
  <c r="D72" i="1"/>
  <c r="E72" i="1"/>
  <c r="F72" i="1"/>
  <c r="G72" i="1"/>
  <c r="D75" i="1"/>
  <c r="E75" i="1"/>
  <c r="F75" i="1"/>
  <c r="G75" i="1"/>
  <c r="D82" i="1"/>
  <c r="E82" i="1"/>
  <c r="F82" i="1"/>
  <c r="G82" i="1"/>
  <c r="C85" i="1"/>
  <c r="D85" i="1"/>
  <c r="E85" i="1"/>
  <c r="F85" i="1"/>
  <c r="G85" i="1"/>
  <c r="D88" i="1"/>
  <c r="E88" i="1"/>
  <c r="F88" i="1"/>
  <c r="G88" i="1"/>
  <c r="C91" i="1"/>
  <c r="D91" i="1"/>
  <c r="E91" i="1"/>
  <c r="F91" i="1"/>
  <c r="G91" i="1"/>
  <c r="H91" i="1"/>
  <c r="I91" i="1"/>
  <c r="C12" i="1"/>
  <c r="D12" i="1"/>
  <c r="E12" i="1"/>
  <c r="F12" i="1"/>
  <c r="G12" i="1"/>
  <c r="H12" i="1"/>
  <c r="I12" i="1"/>
  <c r="J12" i="1"/>
  <c r="D15" i="1"/>
  <c r="E15" i="1"/>
  <c r="F15" i="1"/>
  <c r="G15" i="1"/>
  <c r="H15" i="1"/>
  <c r="D9" i="1"/>
  <c r="E9" i="1"/>
  <c r="F9" i="1"/>
  <c r="G9" i="1"/>
  <c r="H9" i="1" l="1"/>
  <c r="I9" i="1"/>
  <c r="J9" i="1"/>
  <c r="I15" i="1"/>
  <c r="J15" i="1"/>
  <c r="H18" i="1"/>
  <c r="I18" i="1"/>
  <c r="J18" i="1"/>
  <c r="H21" i="1"/>
  <c r="I21" i="1"/>
  <c r="J21" i="1"/>
  <c r="H27" i="1"/>
  <c r="I27" i="1"/>
  <c r="J27" i="1"/>
  <c r="H30" i="1"/>
  <c r="I30" i="1"/>
  <c r="J30" i="1"/>
  <c r="H33" i="1"/>
  <c r="I33" i="1"/>
  <c r="J33" i="1"/>
  <c r="H36" i="1"/>
  <c r="I36" i="1"/>
  <c r="J36" i="1"/>
  <c r="H39" i="1"/>
  <c r="I39" i="1"/>
  <c r="J39" i="1"/>
  <c r="H42" i="1"/>
  <c r="I42" i="1"/>
  <c r="J42" i="1"/>
  <c r="H45" i="1"/>
  <c r="I45" i="1"/>
  <c r="J45" i="1"/>
  <c r="H48" i="1"/>
  <c r="I48" i="1"/>
  <c r="J48" i="1"/>
  <c r="J91" i="1"/>
  <c r="H88" i="1"/>
  <c r="I88" i="1"/>
  <c r="J88" i="1"/>
  <c r="H85" i="1"/>
  <c r="I85" i="1"/>
  <c r="J85" i="1"/>
  <c r="H82" i="1"/>
  <c r="I82" i="1"/>
  <c r="J82" i="1"/>
  <c r="H75" i="1"/>
  <c r="I75" i="1"/>
  <c r="J75" i="1"/>
  <c r="H72" i="1"/>
  <c r="I72" i="1"/>
  <c r="J72" i="1"/>
  <c r="H69" i="1"/>
  <c r="I69" i="1"/>
  <c r="J69" i="1"/>
  <c r="H66" i="1"/>
  <c r="I66" i="1"/>
  <c r="J66" i="1"/>
  <c r="H63" i="1"/>
  <c r="I63" i="1"/>
  <c r="J63" i="1"/>
  <c r="H60" i="1"/>
  <c r="I60" i="1"/>
  <c r="J60" i="1"/>
  <c r="H57" i="1"/>
  <c r="I57" i="1"/>
  <c r="J57" i="1"/>
  <c r="K57" i="1"/>
  <c r="H54" i="1"/>
  <c r="I54" i="1"/>
  <c r="J54" i="1"/>
  <c r="K9" i="1" l="1"/>
  <c r="L9" i="1"/>
  <c r="K12" i="1"/>
  <c r="L12" i="1"/>
  <c r="K15" i="1"/>
  <c r="L15" i="1"/>
  <c r="K18" i="1"/>
  <c r="L18" i="1"/>
  <c r="K21" i="1"/>
  <c r="L21" i="1"/>
  <c r="K27" i="1"/>
  <c r="L27" i="1"/>
  <c r="K30" i="1"/>
  <c r="L30" i="1"/>
  <c r="K33" i="1"/>
  <c r="L33" i="1"/>
  <c r="K36" i="1"/>
  <c r="L36" i="1"/>
  <c r="K42" i="1"/>
  <c r="K39" i="1"/>
  <c r="L39" i="1"/>
  <c r="L42" i="1"/>
  <c r="K45" i="1"/>
  <c r="L45" i="1"/>
  <c r="K48" i="1"/>
  <c r="L48" i="1"/>
  <c r="K54" i="1"/>
  <c r="L54" i="1"/>
  <c r="L57" i="1"/>
  <c r="K60" i="1"/>
  <c r="L60" i="1"/>
  <c r="K63" i="1"/>
  <c r="L63" i="1"/>
  <c r="K66" i="1"/>
  <c r="L66" i="1"/>
  <c r="K69" i="1"/>
  <c r="L69" i="1"/>
  <c r="K72" i="1"/>
  <c r="L72" i="1"/>
  <c r="M72" i="1"/>
  <c r="K75" i="1"/>
  <c r="L75" i="1"/>
  <c r="M75" i="1"/>
  <c r="K82" i="1"/>
  <c r="L82" i="1"/>
  <c r="M82" i="1"/>
  <c r="K85" i="1"/>
  <c r="L85" i="1"/>
  <c r="M85" i="1"/>
  <c r="K88" i="1"/>
  <c r="L88" i="1"/>
  <c r="M88" i="1"/>
  <c r="K91" i="1"/>
  <c r="L91" i="1"/>
  <c r="M91" i="1"/>
  <c r="M30" i="1"/>
  <c r="M27" i="1"/>
  <c r="M33" i="1"/>
  <c r="N33" i="1"/>
  <c r="M9" i="1"/>
  <c r="N9" i="1"/>
  <c r="M12" i="1"/>
  <c r="N12" i="1"/>
  <c r="M15" i="1"/>
  <c r="N15" i="1"/>
  <c r="M18" i="1"/>
  <c r="N18" i="1"/>
  <c r="M21" i="1"/>
  <c r="N21" i="1"/>
  <c r="M36" i="1"/>
  <c r="N36" i="1"/>
  <c r="M39" i="1"/>
  <c r="N39" i="1"/>
  <c r="M42" i="1"/>
  <c r="N42" i="1"/>
  <c r="M45" i="1"/>
  <c r="N45" i="1"/>
  <c r="M48" i="1"/>
  <c r="N48" i="1"/>
  <c r="M54" i="1"/>
  <c r="M57" i="1"/>
  <c r="N57" i="1"/>
  <c r="M60" i="1"/>
  <c r="N60" i="1"/>
  <c r="M63" i="1"/>
  <c r="N63" i="1"/>
  <c r="M66" i="1"/>
  <c r="N66" i="1"/>
  <c r="M69" i="1"/>
  <c r="N69" i="1"/>
  <c r="N72" i="1"/>
  <c r="N75" i="1"/>
  <c r="N82" i="1"/>
  <c r="N85" i="1"/>
  <c r="N88" i="1"/>
  <c r="N91" i="1"/>
  <c r="C88" i="1"/>
  <c r="C82" i="1"/>
  <c r="C75" i="1"/>
  <c r="C39" i="1"/>
  <c r="C66" i="1" l="1"/>
  <c r="C15" i="1" l="1"/>
  <c r="N30" i="1"/>
  <c r="C30" i="1"/>
  <c r="C72" i="1"/>
  <c r="C45" i="1"/>
  <c r="N27" i="1" l="1"/>
  <c r="C48" i="1"/>
  <c r="C36" i="1"/>
  <c r="C42" i="1"/>
  <c r="C9" i="1"/>
</calcChain>
</file>

<file path=xl/sharedStrings.xml><?xml version="1.0" encoding="utf-8"?>
<sst xmlns="http://schemas.openxmlformats.org/spreadsheetml/2006/main" count="149" uniqueCount="53">
  <si>
    <t>水利統計簡訊</t>
  </si>
  <si>
    <r>
      <rPr>
        <sz val="12"/>
        <color theme="1"/>
        <rFont val="標楷體"/>
        <family val="4"/>
        <charset val="136"/>
      </rPr>
      <t>單位：</t>
    </r>
    <r>
      <rPr>
        <sz val="12"/>
        <rFont val="Times New Roman"/>
        <family val="1"/>
      </rPr>
      <t>%</t>
    </r>
    <phoneticPr fontId="6" type="noConversion"/>
  </si>
  <si>
    <r>
      <rPr>
        <sz val="10"/>
        <rFont val="標楷體"/>
        <family val="4"/>
        <charset val="136"/>
      </rPr>
      <t>預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定</t>
    </r>
  </si>
  <si>
    <r>
      <rPr>
        <sz val="10"/>
        <rFont val="標楷體"/>
        <family val="4"/>
        <charset val="136"/>
      </rPr>
      <t>實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際</t>
    </r>
  </si>
  <si>
    <t xml:space="preserve">         月別
計畫名稱</t>
    <phoneticPr fontId="1" type="noConversion"/>
  </si>
  <si>
    <r>
      <rPr>
        <sz val="12"/>
        <rFont val="標楷體"/>
        <family val="4"/>
        <charset val="136"/>
      </rPr>
      <t>落後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主因</t>
    </r>
    <phoneticPr fontId="6" type="noConversion"/>
  </si>
  <si>
    <r>
      <t xml:space="preserve">         </t>
    </r>
    <r>
      <rPr>
        <sz val="12"/>
        <rFont val="標楷體"/>
        <family val="4"/>
        <charset val="136"/>
      </rPr>
      <t>編製單位：經濟部水利署主計室</t>
    </r>
    <phoneticPr fontId="6" type="noConversion"/>
  </si>
  <si>
    <t>_</t>
    <phoneticPr fontId="6" type="noConversion"/>
  </si>
  <si>
    <r>
      <t xml:space="preserve">                    3.</t>
    </r>
    <r>
      <rPr>
        <sz val="12"/>
        <rFont val="標楷體"/>
        <family val="4"/>
        <charset val="136"/>
      </rPr>
      <t>比較數或有不符，係因電腦計算四捨五入之關係。</t>
    </r>
    <phoneticPr fontId="6" type="noConversion"/>
  </si>
  <si>
    <r>
      <t xml:space="preserve">                    2.</t>
    </r>
    <r>
      <rPr>
        <sz val="12"/>
        <rFont val="標楷體"/>
        <family val="4"/>
        <charset val="136"/>
      </rPr>
      <t>「－」表示無數字</t>
    </r>
    <r>
      <rPr>
        <sz val="12"/>
        <rFont val="Times New Roman"/>
        <family val="1"/>
      </rPr>
      <t>;</t>
    </r>
    <r>
      <rPr>
        <sz val="12"/>
        <rFont val="標楷體"/>
        <family val="4"/>
        <charset val="136"/>
      </rPr>
      <t>「</t>
    </r>
    <r>
      <rPr>
        <sz val="12"/>
        <rFont val="Times New Roman"/>
        <family val="1"/>
      </rPr>
      <t>0</t>
    </r>
    <r>
      <rPr>
        <sz val="12"/>
        <rFont val="標楷體"/>
        <family val="4"/>
        <charset val="136"/>
      </rPr>
      <t>」表示有數字而不及半單位。</t>
    </r>
    <phoneticPr fontId="1" type="noConversion"/>
  </si>
  <si>
    <r>
      <t xml:space="preserve">比較
</t>
    </r>
    <r>
      <rPr>
        <sz val="7"/>
        <rFont val="標楷體"/>
        <family val="4"/>
        <charset val="136"/>
      </rPr>
      <t>（百分點）</t>
    </r>
    <phoneticPr fontId="6" type="noConversion"/>
  </si>
  <si>
    <r>
      <rPr>
        <sz val="10"/>
        <rFont val="標楷體"/>
        <family val="4"/>
        <charset val="136"/>
      </rPr>
      <t xml:space="preserve">比較
</t>
    </r>
    <r>
      <rPr>
        <sz val="7"/>
        <rFont val="標楷體"/>
        <family val="4"/>
        <charset val="136"/>
      </rPr>
      <t>（百分點）</t>
    </r>
    <phoneticPr fontId="6" type="noConversion"/>
  </si>
  <si>
    <r>
      <rPr>
        <sz val="10"/>
        <rFont val="標楷體"/>
        <family val="4"/>
        <charset val="136"/>
      </rPr>
      <t xml:space="preserve">比較
</t>
    </r>
    <r>
      <rPr>
        <sz val="7"/>
        <rFont val="標楷體"/>
        <family val="4"/>
        <charset val="136"/>
      </rPr>
      <t>（百分點）</t>
    </r>
    <phoneticPr fontId="6" type="noConversion"/>
  </si>
  <si>
    <r>
      <rPr>
        <sz val="10"/>
        <rFont val="標楷體"/>
        <family val="4"/>
        <charset val="136"/>
      </rPr>
      <t xml:space="preserve">比較
</t>
    </r>
    <r>
      <rPr>
        <sz val="7"/>
        <rFont val="標楷體"/>
        <family val="4"/>
        <charset val="136"/>
      </rPr>
      <t>（百分點）</t>
    </r>
    <phoneticPr fontId="6" type="noConversion"/>
  </si>
  <si>
    <r>
      <rPr>
        <sz val="12"/>
        <rFont val="標楷體"/>
        <family val="4"/>
        <charset val="136"/>
      </rPr>
      <t>重要河川環境營造計畫</t>
    </r>
    <r>
      <rPr>
        <sz val="12"/>
        <rFont val="Times New Roman"/>
        <family val="1"/>
      </rPr>
      <t>(104~109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)</t>
    </r>
    <phoneticPr fontId="4" type="noConversion"/>
  </si>
  <si>
    <r>
      <rPr>
        <sz val="12"/>
        <rFont val="標楷體"/>
        <family val="4"/>
        <charset val="136"/>
      </rPr>
      <t>地下水保育管理暨地層下陷防治第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期計畫</t>
    </r>
    <r>
      <rPr>
        <sz val="12"/>
        <rFont val="Times New Roman"/>
        <family val="1"/>
      </rPr>
      <t>(104</t>
    </r>
    <r>
      <rPr>
        <sz val="12"/>
        <rFont val="標楷體"/>
        <family val="4"/>
        <charset val="136"/>
      </rPr>
      <t>～</t>
    </r>
    <r>
      <rPr>
        <sz val="12"/>
        <rFont val="Times New Roman"/>
        <family val="1"/>
      </rPr>
      <t>109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)</t>
    </r>
    <phoneticPr fontId="6" type="noConversion"/>
  </si>
  <si>
    <r>
      <rPr>
        <sz val="12"/>
        <rFont val="標楷體"/>
        <family val="4"/>
        <charset val="136"/>
      </rPr>
      <t>曾文南化烏山頭水庫治理及穩定南部地區供水計畫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經濟部水利署部分</t>
    </r>
    <r>
      <rPr>
        <sz val="12"/>
        <rFont val="Times New Roman"/>
        <family val="1"/>
      </rPr>
      <t xml:space="preserve">) </t>
    </r>
    <phoneticPr fontId="4" type="noConversion"/>
  </si>
  <si>
    <r>
      <rPr>
        <sz val="12"/>
        <rFont val="標楷體"/>
        <family val="4"/>
        <charset val="136"/>
      </rPr>
      <t>烏溪鳥嘴潭人工湖工程計畫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前瞻</t>
    </r>
    <r>
      <rPr>
        <sz val="12"/>
        <rFont val="Times New Roman"/>
        <family val="1"/>
      </rPr>
      <t>)</t>
    </r>
    <phoneticPr fontId="4" type="noConversion"/>
  </si>
  <si>
    <r>
      <rPr>
        <sz val="12"/>
        <rFont val="標楷體"/>
        <family val="4"/>
        <charset val="136"/>
      </rPr>
      <t>石門水庫阿姆坪防淤隧道工程計畫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前瞻</t>
    </r>
    <r>
      <rPr>
        <sz val="12"/>
        <rFont val="Times New Roman"/>
        <family val="1"/>
      </rPr>
      <t>)</t>
    </r>
    <phoneticPr fontId="4" type="noConversion"/>
  </si>
  <si>
    <r>
      <rPr>
        <sz val="12"/>
        <rFont val="標楷體"/>
        <family val="4"/>
        <charset val="136"/>
      </rPr>
      <t>無自來水地區供水改善計畫第三期</t>
    </r>
    <r>
      <rPr>
        <sz val="12"/>
        <rFont val="Times New Roman"/>
        <family val="1"/>
      </rPr>
      <t>(106-109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)(</t>
    </r>
    <r>
      <rPr>
        <sz val="12"/>
        <rFont val="標楷體"/>
        <family val="4"/>
        <charset val="136"/>
      </rPr>
      <t>前瞻</t>
    </r>
    <r>
      <rPr>
        <sz val="12"/>
        <rFont val="Times New Roman"/>
        <family val="1"/>
      </rPr>
      <t>)</t>
    </r>
    <phoneticPr fontId="6" type="noConversion"/>
  </si>
  <si>
    <r>
      <rPr>
        <sz val="12"/>
        <rFont val="標楷體"/>
        <family val="4"/>
        <charset val="136"/>
      </rPr>
      <t>伏流水開發工程計畫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前瞻</t>
    </r>
    <r>
      <rPr>
        <sz val="12"/>
        <rFont val="Times New Roman"/>
        <family val="1"/>
      </rPr>
      <t>)</t>
    </r>
    <phoneticPr fontId="1" type="noConversion"/>
  </si>
  <si>
    <r>
      <rPr>
        <sz val="12"/>
        <rFont val="標楷體"/>
        <family val="4"/>
        <charset val="136"/>
      </rPr>
      <t>湖山水庫第二原水管工程計畫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前瞻</t>
    </r>
    <r>
      <rPr>
        <sz val="12"/>
        <rFont val="Times New Roman"/>
        <family val="1"/>
      </rPr>
      <t>)</t>
    </r>
    <phoneticPr fontId="1" type="noConversion"/>
  </si>
  <si>
    <r>
      <rPr>
        <sz val="12"/>
        <rFont val="標楷體"/>
        <family val="4"/>
        <charset val="136"/>
      </rPr>
      <t>加強水庫集水區保育治理計畫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前瞻</t>
    </r>
    <r>
      <rPr>
        <sz val="12"/>
        <rFont val="Times New Roman"/>
        <family val="1"/>
      </rPr>
      <t>)</t>
    </r>
    <phoneticPr fontId="6" type="noConversion"/>
  </si>
  <si>
    <r>
      <rPr>
        <sz val="12"/>
        <rFont val="標楷體"/>
        <family val="4"/>
        <charset val="136"/>
      </rPr>
      <t>流域綜合治理計畫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河川區域排水管理及治理</t>
    </r>
    <phoneticPr fontId="4" type="noConversion"/>
  </si>
  <si>
    <r>
      <rPr>
        <sz val="12"/>
        <rFont val="標楷體"/>
        <family val="4"/>
        <charset val="136"/>
      </rPr>
      <t>海岸環境營造計畫</t>
    </r>
    <r>
      <rPr>
        <sz val="12"/>
        <rFont val="Times New Roman"/>
        <family val="1"/>
      </rPr>
      <t>(104~109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)</t>
    </r>
    <phoneticPr fontId="4" type="noConversion"/>
  </si>
  <si>
    <r>
      <rPr>
        <sz val="12"/>
        <rFont val="標楷體"/>
        <family val="4"/>
        <charset val="136"/>
      </rPr>
      <t>區域排水整治及環境營造計畫</t>
    </r>
    <r>
      <rPr>
        <sz val="12"/>
        <rFont val="Times New Roman"/>
        <family val="1"/>
      </rPr>
      <t>(104~109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)</t>
    </r>
    <phoneticPr fontId="4" type="noConversion"/>
  </si>
  <si>
    <r>
      <rPr>
        <sz val="12"/>
        <rFont val="標楷體"/>
        <family val="4"/>
        <charset val="136"/>
      </rPr>
      <t>深層海水取水工程計畫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前瞻</t>
    </r>
    <r>
      <rPr>
        <sz val="12"/>
        <rFont val="Times New Roman"/>
        <family val="1"/>
      </rPr>
      <t>)</t>
    </r>
    <phoneticPr fontId="4" type="noConversion"/>
  </si>
  <si>
    <r>
      <rPr>
        <sz val="12"/>
        <rFont val="標楷體"/>
        <family val="4"/>
        <charset val="136"/>
      </rPr>
      <t>縣市管河川及區域排水整體改善計畫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前瞻</t>
    </r>
    <r>
      <rPr>
        <sz val="12"/>
        <rFont val="Times New Roman"/>
        <family val="1"/>
      </rPr>
      <t>)</t>
    </r>
    <phoneticPr fontId="4" type="noConversion"/>
  </si>
  <si>
    <r>
      <rPr>
        <sz val="12"/>
        <rFont val="標楷體"/>
        <family val="4"/>
        <charset val="136"/>
      </rPr>
      <t>全國水環境改善計畫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前瞻</t>
    </r>
    <r>
      <rPr>
        <sz val="12"/>
        <rFont val="Times New Roman"/>
        <family val="1"/>
      </rPr>
      <t>)</t>
    </r>
    <phoneticPr fontId="4" type="noConversion"/>
  </si>
  <si>
    <r>
      <rPr>
        <sz val="12"/>
        <rFont val="標楷體"/>
        <family val="4"/>
        <charset val="136"/>
      </rPr>
      <t>資料來源：經濟部水利署專案管理服務入口網。</t>
    </r>
    <phoneticPr fontId="6" type="noConversion"/>
  </si>
  <si>
    <t>離島地區供水改善計畫</t>
    <phoneticPr fontId="4" type="noConversion"/>
  </si>
  <si>
    <r>
      <rPr>
        <sz val="12"/>
        <rFont val="標楷體"/>
        <family val="4"/>
        <charset val="136"/>
      </rPr>
      <t>推廣水資源智慧管理系統及節水技術計畫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前瞻</t>
    </r>
    <r>
      <rPr>
        <sz val="12"/>
        <rFont val="Times New Roman"/>
        <family val="1"/>
      </rPr>
      <t>)</t>
    </r>
    <phoneticPr fontId="6" type="noConversion"/>
  </si>
  <si>
    <r>
      <rPr>
        <sz val="12"/>
        <rFont val="標楷體"/>
        <family val="4"/>
        <charset val="136"/>
      </rPr>
      <t>防災及備援水井建置計畫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前瞻</t>
    </r>
    <r>
      <rPr>
        <sz val="12"/>
        <rFont val="Times New Roman"/>
        <family val="1"/>
      </rPr>
      <t>)</t>
    </r>
    <phoneticPr fontId="4" type="noConversion"/>
  </si>
  <si>
    <r>
      <rPr>
        <sz val="12"/>
        <rFont val="標楷體"/>
        <family val="4"/>
        <charset val="136"/>
      </rPr>
      <t>蓄水建造物更新及改善計畫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期</t>
    </r>
    <r>
      <rPr>
        <sz val="12"/>
        <rFont val="Times New Roman"/>
        <family val="1"/>
      </rPr>
      <t>)</t>
    </r>
    <phoneticPr fontId="6" type="noConversion"/>
  </si>
  <si>
    <t>施工進度落後</t>
    <phoneticPr fontId="6" type="noConversion"/>
  </si>
  <si>
    <t>招標作業延宕</t>
    <phoneticPr fontId="6" type="noConversion"/>
  </si>
  <si>
    <t>STA.358</t>
    <phoneticPr fontId="6" type="noConversion"/>
  </si>
  <si>
    <t>重大水資源規劃作業計畫(103-108年)</t>
    <phoneticPr fontId="1" type="noConversion"/>
  </si>
  <si>
    <t>桃園-新竹備援管線工程計畫(前瞻)</t>
    <phoneticPr fontId="4" type="noConversion"/>
  </si>
  <si>
    <t>台南山上淨水場供水系統改善工程計畫(前瞻)</t>
    <phoneticPr fontId="4" type="noConversion"/>
  </si>
  <si>
    <t>白河水庫後續更新改善工程計畫第一階段(前瞻)</t>
    <phoneticPr fontId="4" type="noConversion"/>
  </si>
  <si>
    <t>翡翠原水管工程計畫(前瞻)</t>
    <phoneticPr fontId="4" type="noConversion"/>
  </si>
  <si>
    <t>行政作業落後</t>
    <phoneticPr fontId="6" type="noConversion"/>
  </si>
  <si>
    <t>工程發包落後</t>
    <phoneticPr fontId="6" type="noConversion"/>
  </si>
  <si>
    <t>曾文南化聯通管工程計畫(前瞻)</t>
    <phoneticPr fontId="4" type="noConversion"/>
  </si>
  <si>
    <r>
      <rPr>
        <sz val="14"/>
        <color rgb="FF0070C0"/>
        <rFont val="標楷體"/>
        <family val="4"/>
        <charset val="136"/>
      </rPr>
      <t>經濟部水利署</t>
    </r>
    <r>
      <rPr>
        <sz val="14"/>
        <color rgb="FF0070C0"/>
        <rFont val="Times New Roman"/>
        <family val="1"/>
      </rPr>
      <t>108</t>
    </r>
    <r>
      <rPr>
        <sz val="14"/>
        <color rgb="FF0070C0"/>
        <rFont val="標楷體"/>
        <family val="4"/>
        <charset val="136"/>
      </rPr>
      <t>年度行政院暨部列管公共建設計畫工程執行進度概況</t>
    </r>
    <r>
      <rPr>
        <sz val="14"/>
        <color rgb="FF0070C0"/>
        <rFont val="Times New Roman"/>
        <family val="1"/>
      </rPr>
      <t>(</t>
    </r>
    <r>
      <rPr>
        <sz val="14"/>
        <color rgb="FF0070C0"/>
        <rFont val="標楷體"/>
        <family val="4"/>
        <charset val="136"/>
      </rPr>
      <t>續</t>
    </r>
    <r>
      <rPr>
        <sz val="14"/>
        <color rgb="FF0070C0"/>
        <rFont val="Times New Roman"/>
        <family val="1"/>
      </rPr>
      <t>1)</t>
    </r>
    <phoneticPr fontId="6" type="noConversion"/>
  </si>
  <si>
    <r>
      <rPr>
        <sz val="14"/>
        <color rgb="FF0070C0"/>
        <rFont val="標楷體"/>
        <family val="4"/>
        <charset val="136"/>
      </rPr>
      <t>經濟部水利署</t>
    </r>
    <r>
      <rPr>
        <sz val="14"/>
        <color rgb="FF0070C0"/>
        <rFont val="Times New Roman"/>
        <family val="1"/>
      </rPr>
      <t>108</t>
    </r>
    <r>
      <rPr>
        <sz val="14"/>
        <color rgb="FF0070C0"/>
        <rFont val="標楷體"/>
        <family val="4"/>
        <charset val="136"/>
      </rPr>
      <t>年度行政院暨部列管公共建設計畫工程執行進度概況</t>
    </r>
    <r>
      <rPr>
        <sz val="14"/>
        <color rgb="FF0070C0"/>
        <rFont val="Times New Roman"/>
        <family val="1"/>
      </rPr>
      <t>(</t>
    </r>
    <r>
      <rPr>
        <sz val="14"/>
        <color rgb="FF0070C0"/>
        <rFont val="標楷體"/>
        <family val="4"/>
        <charset val="136"/>
      </rPr>
      <t>續</t>
    </r>
    <r>
      <rPr>
        <sz val="14"/>
        <color rgb="FF0070C0"/>
        <rFont val="Times New Roman"/>
        <family val="1"/>
      </rPr>
      <t>2)</t>
    </r>
    <phoneticPr fontId="6" type="noConversion"/>
  </si>
  <si>
    <r>
      <rPr>
        <sz val="14"/>
        <color rgb="FF0070C0"/>
        <rFont val="標楷體"/>
        <family val="4"/>
        <charset val="136"/>
      </rPr>
      <t>經濟部水利署</t>
    </r>
    <r>
      <rPr>
        <sz val="14"/>
        <color rgb="FF0070C0"/>
        <rFont val="Times New Roman"/>
        <family val="1"/>
      </rPr>
      <t>108</t>
    </r>
    <r>
      <rPr>
        <sz val="14"/>
        <color rgb="FF0070C0"/>
        <rFont val="標楷體"/>
        <family val="4"/>
        <charset val="136"/>
      </rPr>
      <t>年度行政院暨部列管公共建設計畫工程執行進度概況</t>
    </r>
    <r>
      <rPr>
        <sz val="14"/>
        <color rgb="FF0070C0"/>
        <rFont val="Times New Roman"/>
        <family val="1"/>
      </rPr>
      <t>(</t>
    </r>
    <r>
      <rPr>
        <sz val="14"/>
        <color rgb="FF0070C0"/>
        <rFont val="標楷體"/>
        <family val="4"/>
        <charset val="136"/>
      </rPr>
      <t>續完</t>
    </r>
    <r>
      <rPr>
        <sz val="14"/>
        <color rgb="FF0070C0"/>
        <rFont val="Times New Roman"/>
        <family val="1"/>
      </rPr>
      <t>)</t>
    </r>
    <phoneticPr fontId="6" type="noConversion"/>
  </si>
  <si>
    <r>
      <rPr>
        <sz val="12"/>
        <rFont val="標楷體"/>
        <family val="4"/>
        <charset val="136"/>
      </rPr>
      <t>附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  <charset val="136"/>
      </rPr>
      <t>註：</t>
    </r>
    <r>
      <rPr>
        <sz val="12"/>
        <rFont val="Times New Roman"/>
        <family val="1"/>
      </rPr>
      <t>1.</t>
    </r>
    <r>
      <rPr>
        <sz val="12"/>
        <rFont val="標楷體"/>
        <family val="4"/>
        <charset val="136"/>
      </rPr>
      <t>本表列工程係指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>年度行政院暨經濟部列管公共建設計畫當年度工程。</t>
    </r>
    <phoneticPr fontId="6" type="noConversion"/>
  </si>
  <si>
    <t>工程發包落後</t>
    <phoneticPr fontId="6" type="noConversion"/>
  </si>
  <si>
    <r>
      <t>109</t>
    </r>
    <r>
      <rPr>
        <sz val="14"/>
        <color indexed="39"/>
        <rFont val="標楷體"/>
        <family val="4"/>
        <charset val="136"/>
      </rPr>
      <t>年</t>
    </r>
    <r>
      <rPr>
        <sz val="14"/>
        <color indexed="39"/>
        <rFont val="Times New Roman"/>
        <family val="1"/>
      </rPr>
      <t>2</t>
    </r>
    <r>
      <rPr>
        <sz val="14"/>
        <color indexed="39"/>
        <rFont val="標楷體"/>
        <family val="4"/>
        <charset val="136"/>
      </rPr>
      <t>月</t>
    </r>
    <r>
      <rPr>
        <sz val="14"/>
        <color indexed="39"/>
        <rFont val="Times New Roman"/>
        <family val="1"/>
      </rPr>
      <t>12</t>
    </r>
    <r>
      <rPr>
        <sz val="14"/>
        <color indexed="39"/>
        <rFont val="標楷體"/>
        <family val="4"/>
        <charset val="136"/>
      </rPr>
      <t>日</t>
    </r>
    <r>
      <rPr>
        <sz val="14"/>
        <color indexed="39"/>
        <rFont val="Times New Roman"/>
        <family val="1"/>
      </rPr>
      <t xml:space="preserve"> </t>
    </r>
    <r>
      <rPr>
        <sz val="14"/>
        <color indexed="39"/>
        <rFont val="標楷體"/>
        <family val="4"/>
        <charset val="136"/>
      </rPr>
      <t>星期三</t>
    </r>
    <phoneticPr fontId="6" type="noConversion"/>
  </si>
  <si>
    <t>經濟部水利署108年度行政院暨部列管公共建設計畫工程執行進度概況</t>
    <phoneticPr fontId="1" type="noConversion"/>
  </si>
  <si>
    <r>
      <t>單位：</t>
    </r>
    <r>
      <rPr>
        <sz val="12"/>
        <rFont val="標楷體"/>
        <family val="4"/>
        <charset val="136"/>
      </rPr>
      <t>%；百分點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</si>
</sst>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(* #,##0.00_);_(* \(#,##0.00\);_(* &quot;-&quot;??_);_(@_)"/>
    <numFmt numFmtId="177" formatCode="0.0_ ;[Red]\-0.0\ "/>
    <numFmt numFmtId="178" formatCode="_-* #,##0.0_-;\-* #,##0.0_-;_-* &quot;-&quot;?_-;_-@_-"/>
  </numFmts>
  <fonts count="2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24"/>
      <color indexed="39"/>
      <name val="標楷體"/>
      <family val="4"/>
      <charset val="136"/>
    </font>
    <font>
      <sz val="24"/>
      <name val="標楷體"/>
      <family val="4"/>
      <charset val="136"/>
    </font>
    <font>
      <sz val="14"/>
      <color indexed="39"/>
      <name val="標楷體"/>
      <family val="4"/>
      <charset val="136"/>
    </font>
    <font>
      <sz val="14"/>
      <name val="標楷體"/>
      <family val="4"/>
      <charset val="136"/>
    </font>
    <font>
      <sz val="14"/>
      <color indexed="39"/>
      <name val="Times New Roman"/>
      <family val="1"/>
    </font>
    <font>
      <sz val="12"/>
      <color theme="1"/>
      <name val="新細明體"/>
      <family val="1"/>
      <charset val="136"/>
    </font>
    <font>
      <sz val="14"/>
      <color rgb="FF0070C0"/>
      <name val="Times New Roman"/>
      <family val="1"/>
    </font>
    <font>
      <sz val="14"/>
      <color rgb="FF0070C0"/>
      <name val="標楷體"/>
      <family val="4"/>
      <charset val="136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name val="標楷體"/>
      <family val="4"/>
      <charset val="136"/>
    </font>
    <font>
      <sz val="7"/>
      <name val="標楷體"/>
      <family val="4"/>
      <charset val="136"/>
    </font>
    <font>
      <sz val="11"/>
      <color theme="1"/>
      <name val="標楷體"/>
      <family val="4"/>
      <charset val="136"/>
    </font>
    <font>
      <sz val="11"/>
      <color theme="1"/>
      <name val="Times New Roman"/>
      <family val="1"/>
    </font>
    <font>
      <sz val="10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15" fillId="0" borderId="0"/>
  </cellStyleXfs>
  <cellXfs count="50">
    <xf numFmtId="0" fontId="0" fillId="0" borderId="0" xfId="0">
      <alignment vertical="center"/>
    </xf>
    <xf numFmtId="0" fontId="8" fillId="2" borderId="0" xfId="1" applyFont="1" applyFill="1" applyAlignment="1"/>
    <xf numFmtId="0" fontId="11" fillId="2" borderId="0" xfId="1" applyFont="1" applyFill="1" applyAlignment="1"/>
    <xf numFmtId="0" fontId="9" fillId="2" borderId="0" xfId="1" applyFont="1" applyFill="1" applyAlignment="1"/>
    <xf numFmtId="0" fontId="10" fillId="2" borderId="0" xfId="1" applyFont="1" applyFill="1" applyAlignment="1"/>
    <xf numFmtId="0" fontId="11" fillId="2" borderId="0" xfId="1" applyFont="1" applyFill="1" applyAlignment="1">
      <alignment horizontal="right" vertical="center"/>
    </xf>
    <xf numFmtId="0" fontId="9" fillId="2" borderId="0" xfId="1" applyFont="1" applyFill="1" applyAlignment="1">
      <alignment horizontal="right"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4" xfId="2" applyFont="1" applyFill="1" applyBorder="1" applyAlignment="1">
      <alignment horizontal="right"/>
    </xf>
    <xf numFmtId="0" fontId="15" fillId="2" borderId="1" xfId="2" applyFont="1" applyFill="1" applyBorder="1" applyAlignment="1">
      <alignment horizontal="center" vertical="center"/>
    </xf>
    <xf numFmtId="0" fontId="15" fillId="2" borderId="2" xfId="2" applyFont="1" applyFill="1" applyBorder="1" applyAlignment="1">
      <alignment horizontal="center" vertical="center" wrapText="1"/>
    </xf>
    <xf numFmtId="0" fontId="15" fillId="2" borderId="0" xfId="2" applyFill="1"/>
    <xf numFmtId="0" fontId="16" fillId="2" borderId="1" xfId="2" quotePrefix="1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0" fontId="15" fillId="2" borderId="0" xfId="2" applyFont="1" applyFill="1"/>
    <xf numFmtId="0" fontId="3" fillId="2" borderId="4" xfId="0" applyFont="1" applyFill="1" applyBorder="1">
      <alignment vertical="center"/>
    </xf>
    <xf numFmtId="0" fontId="3" fillId="2" borderId="4" xfId="0" applyFont="1" applyFill="1" applyBorder="1" applyAlignment="1">
      <alignment horizontal="right" vertical="center"/>
    </xf>
    <xf numFmtId="0" fontId="15" fillId="2" borderId="0" xfId="2" applyFont="1" applyFill="1" applyBorder="1" applyAlignment="1">
      <alignment vertical="center" wrapText="1"/>
    </xf>
    <xf numFmtId="0" fontId="18" fillId="2" borderId="0" xfId="2" applyFont="1" applyFill="1" applyBorder="1" applyAlignment="1">
      <alignment horizontal="center" vertical="center" wrapText="1"/>
    </xf>
    <xf numFmtId="177" fontId="16" fillId="2" borderId="0" xfId="2" applyNumberFormat="1" applyFont="1" applyFill="1" applyBorder="1" applyAlignment="1">
      <alignment horizontal="center" vertical="center"/>
    </xf>
    <xf numFmtId="0" fontId="22" fillId="2" borderId="0" xfId="2" applyFont="1" applyFill="1" applyBorder="1" applyAlignment="1">
      <alignment horizontal="center" vertical="center" wrapText="1"/>
    </xf>
    <xf numFmtId="49" fontId="15" fillId="2" borderId="0" xfId="2" quotePrefix="1" applyNumberFormat="1" applyFont="1" applyFill="1" applyBorder="1" applyAlignment="1">
      <alignment vertical="center"/>
    </xf>
    <xf numFmtId="49" fontId="16" fillId="2" borderId="0" xfId="2" quotePrefix="1" applyNumberFormat="1" applyFont="1" applyFill="1" applyBorder="1" applyAlignment="1">
      <alignment vertical="center" wrapText="1"/>
    </xf>
    <xf numFmtId="176" fontId="17" fillId="2" borderId="0" xfId="2" applyNumberFormat="1" applyFont="1" applyFill="1" applyBorder="1" applyAlignment="1">
      <alignment vertical="center"/>
    </xf>
    <xf numFmtId="0" fontId="15" fillId="2" borderId="0" xfId="0" applyFont="1" applyFill="1" applyAlignment="1">
      <alignment horizontal="right" vertical="center"/>
    </xf>
    <xf numFmtId="49" fontId="15" fillId="2" borderId="0" xfId="2" quotePrefix="1" applyNumberFormat="1" applyFont="1" applyFill="1" applyBorder="1" applyAlignment="1">
      <alignment horizontal="left" vertical="center"/>
    </xf>
    <xf numFmtId="49" fontId="16" fillId="2" borderId="0" xfId="2" applyNumberFormat="1" applyFont="1" applyFill="1" applyBorder="1" applyAlignment="1">
      <alignment vertical="center" wrapText="1"/>
    </xf>
    <xf numFmtId="0" fontId="17" fillId="2" borderId="0" xfId="2" applyFont="1" applyFill="1" applyBorder="1" applyAlignment="1">
      <alignment vertical="center"/>
    </xf>
    <xf numFmtId="177" fontId="16" fillId="2" borderId="1" xfId="2" applyNumberFormat="1" applyFont="1" applyFill="1" applyBorder="1" applyAlignment="1">
      <alignment horizontal="right" vertical="center"/>
    </xf>
    <xf numFmtId="43" fontId="16" fillId="2" borderId="1" xfId="2" applyNumberFormat="1" applyFont="1" applyFill="1" applyBorder="1" applyAlignment="1">
      <alignment horizontal="right" vertical="center"/>
    </xf>
    <xf numFmtId="178" fontId="16" fillId="2" borderId="1" xfId="2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2" borderId="2" xfId="2" applyFont="1" applyFill="1" applyBorder="1" applyAlignment="1">
      <alignment vertical="center" wrapText="1"/>
    </xf>
    <xf numFmtId="0" fontId="15" fillId="2" borderId="5" xfId="2" applyFont="1" applyFill="1" applyBorder="1" applyAlignment="1">
      <alignment vertical="center" wrapText="1"/>
    </xf>
    <xf numFmtId="0" fontId="15" fillId="2" borderId="3" xfId="2" applyFont="1" applyFill="1" applyBorder="1" applyAlignment="1">
      <alignment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0" fillId="2" borderId="2" xfId="2" applyFont="1" applyFill="1" applyBorder="1" applyAlignment="1">
      <alignment horizontal="center" vertical="center" wrapText="1"/>
    </xf>
    <xf numFmtId="0" fontId="21" fillId="2" borderId="5" xfId="2" applyFont="1" applyFill="1" applyBorder="1" applyAlignment="1">
      <alignment horizontal="center" vertical="center" wrapText="1"/>
    </xf>
    <xf numFmtId="0" fontId="21" fillId="2" borderId="3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center" vertical="center"/>
    </xf>
    <xf numFmtId="0" fontId="5" fillId="2" borderId="6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15" fillId="2" borderId="2" xfId="2" applyFont="1" applyFill="1" applyBorder="1" applyAlignment="1">
      <alignment vertical="center" wrapText="1"/>
    </xf>
    <xf numFmtId="0" fontId="7" fillId="2" borderId="0" xfId="1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" fillId="2" borderId="4" xfId="2" applyFont="1" applyFill="1" applyBorder="1" applyAlignment="1">
      <alignment horizontal="right"/>
    </xf>
  </cellXfs>
  <cellStyles count="3">
    <cellStyle name="一般" xfId="0" builtinId="0"/>
    <cellStyle name="一般_8712" xfId="2"/>
    <cellStyle name="一般_sta27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1280160</xdr:colOff>
      <xdr:row>23</xdr:row>
      <xdr:rowOff>0</xdr:rowOff>
    </xdr:from>
    <xdr:to>
      <xdr:col>0</xdr:col>
      <xdr:colOff>1668780</xdr:colOff>
      <xdr:row>23</xdr:row>
      <xdr:rowOff>53340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893718" y="3009900"/>
          <a:ext cx="0" cy="533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月別</a:t>
          </a:r>
        </a:p>
      </xdr:txBody>
    </xdr:sp>
    <xdr:clientData/>
  </xdr:twoCellAnchor>
  <xdr:twoCellAnchor>
    <xdr:from>
      <xdr:col>0</xdr:col>
      <xdr:colOff>1280160</xdr:colOff>
      <xdr:row>50</xdr:row>
      <xdr:rowOff>0</xdr:rowOff>
    </xdr:from>
    <xdr:to>
      <xdr:col>0</xdr:col>
      <xdr:colOff>1668780</xdr:colOff>
      <xdr:row>50</xdr:row>
      <xdr:rowOff>53340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893718" y="10619014"/>
          <a:ext cx="0" cy="533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月別</a:t>
          </a:r>
        </a:p>
      </xdr:txBody>
    </xdr:sp>
    <xdr:clientData/>
  </xdr:twoCellAnchor>
  <xdr:twoCellAnchor>
    <xdr:from>
      <xdr:col>0</xdr:col>
      <xdr:colOff>0</xdr:colOff>
      <xdr:row>2</xdr:row>
      <xdr:rowOff>81642</xdr:rowOff>
    </xdr:from>
    <xdr:to>
      <xdr:col>14</xdr:col>
      <xdr:colOff>359228</xdr:colOff>
      <xdr:row>3</xdr:row>
      <xdr:rowOff>65314</xdr:rowOff>
    </xdr:to>
    <xdr:sp macro="" textlink="">
      <xdr:nvSpPr>
        <xdr:cNvPr id="8" name="Text Box 4"/>
        <xdr:cNvSpPr txBox="1">
          <a:spLocks noChangeArrowheads="1"/>
        </xdr:cNvSpPr>
      </xdr:nvSpPr>
      <xdr:spPr bwMode="auto">
        <a:xfrm>
          <a:off x="0" y="691242"/>
          <a:ext cx="6770914" cy="185057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41148" rIns="36576" bIns="0" anchor="t" upright="1"/>
        <a:lstStyle/>
        <a:p>
          <a:pPr algn="just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    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本署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108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年度行政院暨經濟部列管公共建設計畫合計有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25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個，年度結束實際進度符合預定進度者有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19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個計畫；而進度落後者有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6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個計畫，分別為台南山上淨水場供水系統改善工程計畫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(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前瞻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)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、推廣水資源智慧管理系統及節水技術計畫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(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前瞻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)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、曾文南化聯通管工程計畫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(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前瞻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)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、蓄水建造物更新及改善計畫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(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第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3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期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)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、翡翠原水管工程計畫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(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前瞻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)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及離島地區供水改善計畫，其落後主因係以施工進度落後、招標作業延宕及工程發包進度落後問題等因素導致；進度落後最多者為台南山上淨水場供水系統改善工程計畫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(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前瞻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)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，因台水公司執行之「山上淨水場更新改善工程」工程發包進度落後所致，達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3.7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個百分點。</a:t>
          </a:r>
        </a:p>
      </xdr:txBody>
    </xdr:sp>
    <xdr:clientData/>
  </xdr:twoCellAnchor>
  <xdr:twoCellAnchor>
    <xdr:from>
      <xdr:col>0</xdr:col>
      <xdr:colOff>1280160</xdr:colOff>
      <xdr:row>78</xdr:row>
      <xdr:rowOff>0</xdr:rowOff>
    </xdr:from>
    <xdr:to>
      <xdr:col>0</xdr:col>
      <xdr:colOff>1668780</xdr:colOff>
      <xdr:row>78</xdr:row>
      <xdr:rowOff>53340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893718" y="9666514"/>
          <a:ext cx="0" cy="533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月別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6"/>
  <sheetViews>
    <sheetView tabSelected="1" zoomScale="70" zoomScaleNormal="70" workbookViewId="0">
      <selection sqref="A1:O1"/>
    </sheetView>
  </sheetViews>
  <sheetFormatPr defaultRowHeight="16.75"/>
  <cols>
    <col min="1" max="1" width="12.61328125" style="8" customWidth="1"/>
    <col min="2" max="2" width="7.84375" style="7" customWidth="1"/>
    <col min="3" max="14" width="5.84375" style="7" customWidth="1"/>
    <col min="15" max="15" width="6.3828125" style="7" customWidth="1"/>
    <col min="16" max="16384" width="9.23046875" style="7"/>
  </cols>
  <sheetData>
    <row r="1" spans="1:16" s="1" customFormat="1" ht="27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6" s="4" customFormat="1" ht="21" customHeight="1">
      <c r="A2" s="2" t="s">
        <v>36</v>
      </c>
      <c r="B2" s="3"/>
      <c r="C2" s="3"/>
      <c r="O2" s="5" t="s">
        <v>50</v>
      </c>
    </row>
    <row r="3" spans="1:16" s="4" customFormat="1" ht="171" customHeight="1">
      <c r="A3" s="2"/>
      <c r="B3" s="3"/>
      <c r="C3" s="3"/>
      <c r="D3" s="6"/>
    </row>
    <row r="4" spans="1:16" ht="25.3" customHeight="1">
      <c r="A4" s="48" t="s">
        <v>51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6">
      <c r="B5" s="8"/>
      <c r="C5" s="8"/>
      <c r="D5" s="9"/>
      <c r="E5" s="8"/>
      <c r="F5" s="8"/>
      <c r="G5" s="8"/>
      <c r="H5" s="8"/>
      <c r="I5" s="8"/>
      <c r="J5" s="8"/>
      <c r="K5" s="8"/>
      <c r="L5" s="8"/>
      <c r="M5" s="8"/>
      <c r="N5" s="8"/>
      <c r="O5" s="49" t="s">
        <v>52</v>
      </c>
    </row>
    <row r="6" spans="1:16" s="13" customFormat="1" ht="31.75" customHeight="1">
      <c r="A6" s="44" t="s">
        <v>4</v>
      </c>
      <c r="B6" s="45"/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11">
        <v>11</v>
      </c>
      <c r="N6" s="11">
        <v>12</v>
      </c>
      <c r="O6" s="12" t="s">
        <v>5</v>
      </c>
    </row>
    <row r="7" spans="1:16" s="13" customFormat="1" ht="26.15" customHeight="1">
      <c r="A7" s="46" t="s">
        <v>14</v>
      </c>
      <c r="B7" s="14" t="s">
        <v>2</v>
      </c>
      <c r="C7" s="30">
        <v>7.8</v>
      </c>
      <c r="D7" s="30">
        <v>13.42</v>
      </c>
      <c r="E7" s="30">
        <v>23.59</v>
      </c>
      <c r="F7" s="30">
        <v>24.77</v>
      </c>
      <c r="G7" s="30">
        <v>31.15</v>
      </c>
      <c r="H7" s="30">
        <v>45.71</v>
      </c>
      <c r="I7" s="30">
        <v>52.26</v>
      </c>
      <c r="J7" s="30">
        <v>60.24</v>
      </c>
      <c r="K7" s="30">
        <v>66.260000000000005</v>
      </c>
      <c r="L7" s="30">
        <v>77.23</v>
      </c>
      <c r="M7" s="30">
        <v>88.16</v>
      </c>
      <c r="N7" s="30">
        <v>100</v>
      </c>
      <c r="O7" s="37" t="s">
        <v>7</v>
      </c>
      <c r="P7" s="9"/>
    </row>
    <row r="8" spans="1:16" s="13" customFormat="1" ht="26.15" customHeight="1">
      <c r="A8" s="35"/>
      <c r="B8" s="14" t="s">
        <v>3</v>
      </c>
      <c r="C8" s="30">
        <v>7.66</v>
      </c>
      <c r="D8" s="30">
        <v>14.82</v>
      </c>
      <c r="E8" s="30">
        <v>23.89</v>
      </c>
      <c r="F8" s="30">
        <v>30.94</v>
      </c>
      <c r="G8" s="30">
        <v>39.71</v>
      </c>
      <c r="H8" s="30">
        <v>46.23</v>
      </c>
      <c r="I8" s="30">
        <v>53.27</v>
      </c>
      <c r="J8" s="30">
        <v>60.63</v>
      </c>
      <c r="K8" s="30">
        <v>66.94</v>
      </c>
      <c r="L8" s="30">
        <v>78.3</v>
      </c>
      <c r="M8" s="30">
        <v>88.38</v>
      </c>
      <c r="N8" s="30">
        <v>100</v>
      </c>
      <c r="O8" s="38"/>
      <c r="P8" s="9"/>
    </row>
    <row r="9" spans="1:16" s="16" customFormat="1" ht="26.15" customHeight="1">
      <c r="A9" s="36"/>
      <c r="B9" s="15" t="s">
        <v>11</v>
      </c>
      <c r="C9" s="30">
        <f t="shared" ref="C9:N9" si="0">C8-C7</f>
        <v>-0.13999999999999968</v>
      </c>
      <c r="D9" s="30">
        <f t="shared" si="0"/>
        <v>1.4000000000000004</v>
      </c>
      <c r="E9" s="30">
        <f t="shared" si="0"/>
        <v>0.30000000000000071</v>
      </c>
      <c r="F9" s="30">
        <f t="shared" si="0"/>
        <v>6.1700000000000017</v>
      </c>
      <c r="G9" s="30">
        <f t="shared" si="0"/>
        <v>8.5600000000000023</v>
      </c>
      <c r="H9" s="30">
        <f t="shared" si="0"/>
        <v>0.51999999999999602</v>
      </c>
      <c r="I9" s="30">
        <f t="shared" si="0"/>
        <v>1.0100000000000051</v>
      </c>
      <c r="J9" s="30">
        <f t="shared" si="0"/>
        <v>0.39000000000000057</v>
      </c>
      <c r="K9" s="30">
        <f t="shared" si="0"/>
        <v>0.67999999999999261</v>
      </c>
      <c r="L9" s="30">
        <f t="shared" si="0"/>
        <v>1.0699999999999932</v>
      </c>
      <c r="M9" s="30">
        <f t="shared" si="0"/>
        <v>0.21999999999999886</v>
      </c>
      <c r="N9" s="31">
        <f t="shared" si="0"/>
        <v>0</v>
      </c>
      <c r="O9" s="39"/>
      <c r="P9" s="8"/>
    </row>
    <row r="10" spans="1:16" s="13" customFormat="1" ht="26.15" customHeight="1">
      <c r="A10" s="46" t="s">
        <v>15</v>
      </c>
      <c r="B10" s="14" t="s">
        <v>2</v>
      </c>
      <c r="C10" s="30">
        <v>4.87</v>
      </c>
      <c r="D10" s="30">
        <v>9.74</v>
      </c>
      <c r="E10" s="30">
        <v>14.74</v>
      </c>
      <c r="F10" s="30">
        <v>19.87</v>
      </c>
      <c r="G10" s="30">
        <v>29.35</v>
      </c>
      <c r="H10" s="30">
        <v>39.090000000000003</v>
      </c>
      <c r="I10" s="30">
        <v>48.83</v>
      </c>
      <c r="J10" s="30">
        <v>58.83</v>
      </c>
      <c r="K10" s="30">
        <v>69.09</v>
      </c>
      <c r="L10" s="30">
        <v>78.959999999999994</v>
      </c>
      <c r="M10" s="30">
        <v>89.35</v>
      </c>
      <c r="N10" s="30">
        <v>100</v>
      </c>
      <c r="O10" s="37" t="s">
        <v>7</v>
      </c>
    </row>
    <row r="11" spans="1:16" s="13" customFormat="1" ht="26.15" customHeight="1">
      <c r="A11" s="35"/>
      <c r="B11" s="14" t="s">
        <v>3</v>
      </c>
      <c r="C11" s="30">
        <v>4.87</v>
      </c>
      <c r="D11" s="30">
        <v>9.74</v>
      </c>
      <c r="E11" s="30">
        <v>14.74</v>
      </c>
      <c r="F11" s="30">
        <v>19.87</v>
      </c>
      <c r="G11" s="30">
        <v>29.35</v>
      </c>
      <c r="H11" s="30">
        <v>39.090000000000003</v>
      </c>
      <c r="I11" s="30">
        <v>48.83</v>
      </c>
      <c r="J11" s="30">
        <v>58.83</v>
      </c>
      <c r="K11" s="30">
        <v>69.09</v>
      </c>
      <c r="L11" s="30">
        <v>78.959999999999994</v>
      </c>
      <c r="M11" s="30">
        <v>89.35</v>
      </c>
      <c r="N11" s="30">
        <v>100</v>
      </c>
      <c r="O11" s="38"/>
    </row>
    <row r="12" spans="1:16" s="16" customFormat="1" ht="34.75" customHeight="1">
      <c r="A12" s="36"/>
      <c r="B12" s="15" t="s">
        <v>13</v>
      </c>
      <c r="C12" s="31">
        <f t="shared" ref="C12:N12" si="1">C11-C10</f>
        <v>0</v>
      </c>
      <c r="D12" s="31">
        <f t="shared" si="1"/>
        <v>0</v>
      </c>
      <c r="E12" s="31">
        <f t="shared" si="1"/>
        <v>0</v>
      </c>
      <c r="F12" s="31">
        <f t="shared" si="1"/>
        <v>0</v>
      </c>
      <c r="G12" s="31">
        <f t="shared" si="1"/>
        <v>0</v>
      </c>
      <c r="H12" s="31">
        <f t="shared" si="1"/>
        <v>0</v>
      </c>
      <c r="I12" s="31">
        <f t="shared" si="1"/>
        <v>0</v>
      </c>
      <c r="J12" s="31">
        <f t="shared" si="1"/>
        <v>0</v>
      </c>
      <c r="K12" s="31">
        <f t="shared" si="1"/>
        <v>0</v>
      </c>
      <c r="L12" s="31">
        <f t="shared" si="1"/>
        <v>0</v>
      </c>
      <c r="M12" s="31">
        <f t="shared" si="1"/>
        <v>0</v>
      </c>
      <c r="N12" s="31">
        <f t="shared" si="1"/>
        <v>0</v>
      </c>
      <c r="O12" s="39"/>
    </row>
    <row r="13" spans="1:16" s="13" customFormat="1" ht="26.15" customHeight="1">
      <c r="A13" s="34" t="s">
        <v>30</v>
      </c>
      <c r="B13" s="14" t="s">
        <v>2</v>
      </c>
      <c r="C13" s="30">
        <v>1.34</v>
      </c>
      <c r="D13" s="30">
        <v>2.06</v>
      </c>
      <c r="E13" s="30">
        <v>9.39</v>
      </c>
      <c r="F13" s="30">
        <v>17.350000000000001</v>
      </c>
      <c r="G13" s="30">
        <v>24.45</v>
      </c>
      <c r="H13" s="30">
        <v>33.67</v>
      </c>
      <c r="I13" s="30">
        <v>43.22</v>
      </c>
      <c r="J13" s="30">
        <v>54.5</v>
      </c>
      <c r="K13" s="30">
        <v>65.260000000000005</v>
      </c>
      <c r="L13" s="30">
        <v>76.11</v>
      </c>
      <c r="M13" s="30">
        <v>89.18</v>
      </c>
      <c r="N13" s="30">
        <v>100</v>
      </c>
      <c r="O13" s="40" t="s">
        <v>42</v>
      </c>
    </row>
    <row r="14" spans="1:16" s="13" customFormat="1" ht="26.15" customHeight="1">
      <c r="A14" s="35"/>
      <c r="B14" s="14" t="s">
        <v>3</v>
      </c>
      <c r="C14" s="30">
        <v>0.49</v>
      </c>
      <c r="D14" s="30">
        <v>2.98</v>
      </c>
      <c r="E14" s="30">
        <v>9.67</v>
      </c>
      <c r="F14" s="30">
        <v>17.559999999999999</v>
      </c>
      <c r="G14" s="30">
        <v>24.44</v>
      </c>
      <c r="H14" s="30">
        <v>33.68</v>
      </c>
      <c r="I14" s="30">
        <v>43.22</v>
      </c>
      <c r="J14" s="30">
        <v>54.5</v>
      </c>
      <c r="K14" s="30">
        <v>65.260000000000005</v>
      </c>
      <c r="L14" s="30">
        <v>76.11</v>
      </c>
      <c r="M14" s="30">
        <v>89.18</v>
      </c>
      <c r="N14" s="30">
        <v>99.87</v>
      </c>
      <c r="O14" s="41"/>
    </row>
    <row r="15" spans="1:16" s="16" customFormat="1" ht="26.15" customHeight="1">
      <c r="A15" s="36"/>
      <c r="B15" s="15" t="s">
        <v>10</v>
      </c>
      <c r="C15" s="30">
        <f>C14-C13</f>
        <v>-0.85000000000000009</v>
      </c>
      <c r="D15" s="30">
        <f t="shared" ref="D15:H15" si="2">D14-D13</f>
        <v>0.91999999999999993</v>
      </c>
      <c r="E15" s="30">
        <f t="shared" si="2"/>
        <v>0.27999999999999936</v>
      </c>
      <c r="F15" s="30">
        <f t="shared" si="2"/>
        <v>0.2099999999999973</v>
      </c>
      <c r="G15" s="30">
        <f t="shared" si="2"/>
        <v>-9.9999999999980105E-3</v>
      </c>
      <c r="H15" s="30">
        <f t="shared" si="2"/>
        <v>9.9999999999980105E-3</v>
      </c>
      <c r="I15" s="31">
        <f t="shared" ref="I15:N15" si="3">I14-I13</f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30">
        <f t="shared" si="3"/>
        <v>-0.12999999999999545</v>
      </c>
      <c r="O15" s="42"/>
    </row>
    <row r="16" spans="1:16" s="16" customFormat="1" ht="27.9" customHeight="1">
      <c r="A16" s="46" t="s">
        <v>16</v>
      </c>
      <c r="B16" s="14" t="s">
        <v>2</v>
      </c>
      <c r="C16" s="30">
        <v>7.8</v>
      </c>
      <c r="D16" s="30">
        <v>11.55</v>
      </c>
      <c r="E16" s="30">
        <v>18.95</v>
      </c>
      <c r="F16" s="30">
        <v>26.47</v>
      </c>
      <c r="G16" s="30">
        <v>33.53</v>
      </c>
      <c r="H16" s="30">
        <v>41.25</v>
      </c>
      <c r="I16" s="30">
        <v>48.51</v>
      </c>
      <c r="J16" s="30">
        <v>56.89</v>
      </c>
      <c r="K16" s="30">
        <v>64.09</v>
      </c>
      <c r="L16" s="30">
        <v>72.75</v>
      </c>
      <c r="M16" s="30">
        <v>84.35</v>
      </c>
      <c r="N16" s="30">
        <v>100</v>
      </c>
      <c r="O16" s="37" t="s">
        <v>7</v>
      </c>
    </row>
    <row r="17" spans="1:16" s="16" customFormat="1" ht="27.9" customHeight="1">
      <c r="A17" s="35"/>
      <c r="B17" s="14" t="s">
        <v>3</v>
      </c>
      <c r="C17" s="30">
        <v>6.05</v>
      </c>
      <c r="D17" s="30">
        <v>17.489999999999998</v>
      </c>
      <c r="E17" s="30">
        <v>25.97</v>
      </c>
      <c r="F17" s="30">
        <v>35.299999999999997</v>
      </c>
      <c r="G17" s="30">
        <v>42.73</v>
      </c>
      <c r="H17" s="30">
        <v>46.94</v>
      </c>
      <c r="I17" s="30">
        <v>50.06</v>
      </c>
      <c r="J17" s="30">
        <v>58.06</v>
      </c>
      <c r="K17" s="30">
        <v>65.95</v>
      </c>
      <c r="L17" s="30">
        <v>78.319999999999993</v>
      </c>
      <c r="M17" s="30">
        <v>84.89</v>
      </c>
      <c r="N17" s="30">
        <v>100</v>
      </c>
      <c r="O17" s="38"/>
    </row>
    <row r="18" spans="1:16" s="16" customFormat="1" ht="58.3" customHeight="1">
      <c r="A18" s="36"/>
      <c r="B18" s="15" t="s">
        <v>10</v>
      </c>
      <c r="C18" s="30">
        <f t="shared" ref="C18:N18" si="4">C17-C16</f>
        <v>-1.75</v>
      </c>
      <c r="D18" s="30">
        <f t="shared" si="4"/>
        <v>5.9399999999999977</v>
      </c>
      <c r="E18" s="30">
        <f t="shared" si="4"/>
        <v>7.02</v>
      </c>
      <c r="F18" s="30">
        <f t="shared" si="4"/>
        <v>8.8299999999999983</v>
      </c>
      <c r="G18" s="30">
        <f t="shared" si="4"/>
        <v>9.1999999999999957</v>
      </c>
      <c r="H18" s="30">
        <f t="shared" si="4"/>
        <v>5.6899999999999977</v>
      </c>
      <c r="I18" s="30">
        <f t="shared" si="4"/>
        <v>1.5500000000000043</v>
      </c>
      <c r="J18" s="30">
        <f t="shared" si="4"/>
        <v>1.1700000000000017</v>
      </c>
      <c r="K18" s="30">
        <f t="shared" si="4"/>
        <v>1.8599999999999994</v>
      </c>
      <c r="L18" s="30">
        <f t="shared" si="4"/>
        <v>5.5699999999999932</v>
      </c>
      <c r="M18" s="30">
        <f t="shared" si="4"/>
        <v>0.54000000000000625</v>
      </c>
      <c r="N18" s="31">
        <f t="shared" si="4"/>
        <v>0</v>
      </c>
      <c r="O18" s="39"/>
    </row>
    <row r="19" spans="1:16" s="13" customFormat="1" ht="27.9" customHeight="1">
      <c r="A19" s="46" t="s">
        <v>17</v>
      </c>
      <c r="B19" s="14" t="s">
        <v>2</v>
      </c>
      <c r="C19" s="30">
        <v>5.7</v>
      </c>
      <c r="D19" s="30">
        <v>9.85</v>
      </c>
      <c r="E19" s="30">
        <v>14.86</v>
      </c>
      <c r="F19" s="30">
        <v>20.86</v>
      </c>
      <c r="G19" s="30">
        <v>26.9</v>
      </c>
      <c r="H19" s="30">
        <v>39.44</v>
      </c>
      <c r="I19" s="30">
        <v>45.28</v>
      </c>
      <c r="J19" s="30">
        <v>50.88</v>
      </c>
      <c r="K19" s="30">
        <v>56.68</v>
      </c>
      <c r="L19" s="30">
        <v>70.489999999999995</v>
      </c>
      <c r="M19" s="30">
        <v>78.86</v>
      </c>
      <c r="N19" s="30">
        <v>100</v>
      </c>
      <c r="O19" s="37" t="s">
        <v>7</v>
      </c>
    </row>
    <row r="20" spans="1:16" s="13" customFormat="1" ht="27.9" customHeight="1">
      <c r="A20" s="35"/>
      <c r="B20" s="14" t="s">
        <v>3</v>
      </c>
      <c r="C20" s="30">
        <v>5.7</v>
      </c>
      <c r="D20" s="30">
        <v>9.85</v>
      </c>
      <c r="E20" s="30">
        <v>14.86</v>
      </c>
      <c r="F20" s="30">
        <v>20.86</v>
      </c>
      <c r="G20" s="30">
        <v>26.9</v>
      </c>
      <c r="H20" s="30">
        <v>38.92</v>
      </c>
      <c r="I20" s="30">
        <v>45.28</v>
      </c>
      <c r="J20" s="30">
        <v>50.88</v>
      </c>
      <c r="K20" s="30">
        <v>56.68</v>
      </c>
      <c r="L20" s="30">
        <v>70.489999999999995</v>
      </c>
      <c r="M20" s="30">
        <v>78.849999999999994</v>
      </c>
      <c r="N20" s="30">
        <v>100</v>
      </c>
      <c r="O20" s="38"/>
    </row>
    <row r="21" spans="1:16" s="16" customFormat="1" ht="27.9" customHeight="1">
      <c r="A21" s="36"/>
      <c r="B21" s="15" t="s">
        <v>11</v>
      </c>
      <c r="C21" s="31">
        <f t="shared" ref="C21:N21" si="5">C20-C19</f>
        <v>0</v>
      </c>
      <c r="D21" s="31">
        <f t="shared" si="5"/>
        <v>0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0">
        <f t="shared" si="5"/>
        <v>-0.51999999999999602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0">
        <f t="shared" si="5"/>
        <v>-1.0000000000005116E-2</v>
      </c>
      <c r="N21" s="31">
        <f t="shared" si="5"/>
        <v>0</v>
      </c>
      <c r="O21" s="39"/>
    </row>
    <row r="22" spans="1:16" s="13" customFormat="1" ht="30" customHeight="1">
      <c r="A22" s="43" t="s">
        <v>45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</row>
    <row r="23" spans="1:16" ht="21" customHeight="1">
      <c r="A23" s="17"/>
      <c r="B23" s="17"/>
      <c r="C23" s="17"/>
      <c r="D23" s="18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0" t="s">
        <v>1</v>
      </c>
    </row>
    <row r="24" spans="1:16" s="13" customFormat="1" ht="31.75" customHeight="1">
      <c r="A24" s="44" t="s">
        <v>4</v>
      </c>
      <c r="B24" s="45"/>
      <c r="C24" s="11">
        <v>1</v>
      </c>
      <c r="D24" s="11">
        <v>2</v>
      </c>
      <c r="E24" s="11">
        <v>3</v>
      </c>
      <c r="F24" s="11">
        <v>4</v>
      </c>
      <c r="G24" s="11">
        <v>5</v>
      </c>
      <c r="H24" s="11">
        <v>6</v>
      </c>
      <c r="I24" s="11">
        <v>7</v>
      </c>
      <c r="J24" s="11">
        <v>8</v>
      </c>
      <c r="K24" s="11">
        <v>9</v>
      </c>
      <c r="L24" s="11">
        <v>10</v>
      </c>
      <c r="M24" s="11">
        <v>11</v>
      </c>
      <c r="N24" s="11">
        <v>12</v>
      </c>
      <c r="O24" s="12" t="s">
        <v>5</v>
      </c>
    </row>
    <row r="25" spans="1:16" s="13" customFormat="1" ht="27.9" customHeight="1">
      <c r="A25" s="46" t="s">
        <v>18</v>
      </c>
      <c r="B25" s="14" t="s">
        <v>2</v>
      </c>
      <c r="C25" s="30">
        <v>7.23</v>
      </c>
      <c r="D25" s="30">
        <v>15.35</v>
      </c>
      <c r="E25" s="30">
        <v>23.1</v>
      </c>
      <c r="F25" s="30">
        <v>31.98</v>
      </c>
      <c r="G25" s="30">
        <v>40.880000000000003</v>
      </c>
      <c r="H25" s="30">
        <v>50.12</v>
      </c>
      <c r="I25" s="30">
        <v>58.72</v>
      </c>
      <c r="J25" s="30">
        <v>65.760000000000005</v>
      </c>
      <c r="K25" s="30">
        <v>73.819999999999993</v>
      </c>
      <c r="L25" s="30">
        <v>82.69</v>
      </c>
      <c r="M25" s="30">
        <v>91.22</v>
      </c>
      <c r="N25" s="30">
        <v>100</v>
      </c>
      <c r="O25" s="37" t="s">
        <v>7</v>
      </c>
    </row>
    <row r="26" spans="1:16" s="13" customFormat="1" ht="27.9" customHeight="1">
      <c r="A26" s="35"/>
      <c r="B26" s="14" t="s">
        <v>3</v>
      </c>
      <c r="C26" s="30">
        <v>7.22</v>
      </c>
      <c r="D26" s="30">
        <v>15.35</v>
      </c>
      <c r="E26" s="30">
        <v>23.1</v>
      </c>
      <c r="F26" s="30">
        <v>31.98</v>
      </c>
      <c r="G26" s="30">
        <v>40.880000000000003</v>
      </c>
      <c r="H26" s="30">
        <v>50.12</v>
      </c>
      <c r="I26" s="30">
        <v>58.72</v>
      </c>
      <c r="J26" s="30">
        <v>65.760000000000005</v>
      </c>
      <c r="K26" s="30">
        <v>73.819999999999993</v>
      </c>
      <c r="L26" s="30">
        <v>82.69</v>
      </c>
      <c r="M26" s="30">
        <v>91.2</v>
      </c>
      <c r="N26" s="30">
        <v>100</v>
      </c>
      <c r="O26" s="38"/>
      <c r="P26" s="33"/>
    </row>
    <row r="27" spans="1:16" s="16" customFormat="1" ht="27.9" customHeight="1">
      <c r="A27" s="36"/>
      <c r="B27" s="15" t="s">
        <v>12</v>
      </c>
      <c r="C27" s="30">
        <f t="shared" ref="C27:N27" si="6">C26-C25</f>
        <v>-1.0000000000000675E-2</v>
      </c>
      <c r="D27" s="31">
        <f t="shared" si="6"/>
        <v>0</v>
      </c>
      <c r="E27" s="31">
        <f t="shared" si="6"/>
        <v>0</v>
      </c>
      <c r="F27" s="31">
        <f t="shared" si="6"/>
        <v>0</v>
      </c>
      <c r="G27" s="31">
        <f t="shared" si="6"/>
        <v>0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0">
        <f t="shared" si="6"/>
        <v>-1.9999999999996021E-2</v>
      </c>
      <c r="N27" s="31">
        <f t="shared" si="6"/>
        <v>0</v>
      </c>
      <c r="O27" s="39"/>
    </row>
    <row r="28" spans="1:16" s="13" customFormat="1" ht="26.15" customHeight="1">
      <c r="A28" s="46" t="s">
        <v>19</v>
      </c>
      <c r="B28" s="14" t="s">
        <v>2</v>
      </c>
      <c r="C28" s="30">
        <v>100</v>
      </c>
      <c r="D28" s="30">
        <v>10</v>
      </c>
      <c r="E28" s="30">
        <v>15</v>
      </c>
      <c r="F28" s="30">
        <v>20</v>
      </c>
      <c r="G28" s="30">
        <v>25</v>
      </c>
      <c r="H28" s="30">
        <v>30</v>
      </c>
      <c r="I28" s="30">
        <v>43</v>
      </c>
      <c r="J28" s="30">
        <v>56</v>
      </c>
      <c r="K28" s="30">
        <v>69</v>
      </c>
      <c r="L28" s="30">
        <v>82</v>
      </c>
      <c r="M28" s="30">
        <v>95</v>
      </c>
      <c r="N28" s="30">
        <v>100</v>
      </c>
      <c r="O28" s="37" t="s">
        <v>7</v>
      </c>
    </row>
    <row r="29" spans="1:16" s="13" customFormat="1" ht="26.15" customHeight="1">
      <c r="A29" s="35"/>
      <c r="B29" s="14" t="s">
        <v>3</v>
      </c>
      <c r="C29" s="30">
        <v>100</v>
      </c>
      <c r="D29" s="30">
        <v>10</v>
      </c>
      <c r="E29" s="30">
        <v>15</v>
      </c>
      <c r="F29" s="30">
        <v>20</v>
      </c>
      <c r="G29" s="30">
        <v>25</v>
      </c>
      <c r="H29" s="30">
        <v>30</v>
      </c>
      <c r="I29" s="30">
        <v>43</v>
      </c>
      <c r="J29" s="30">
        <v>56</v>
      </c>
      <c r="K29" s="30">
        <v>69</v>
      </c>
      <c r="L29" s="30">
        <v>82</v>
      </c>
      <c r="M29" s="30">
        <v>95</v>
      </c>
      <c r="N29" s="30">
        <v>100</v>
      </c>
      <c r="O29" s="38"/>
    </row>
    <row r="30" spans="1:16" s="16" customFormat="1" ht="31.3" customHeight="1">
      <c r="A30" s="36"/>
      <c r="B30" s="15" t="s">
        <v>11</v>
      </c>
      <c r="C30" s="31">
        <f>C29-C28</f>
        <v>0</v>
      </c>
      <c r="D30" s="31">
        <f t="shared" ref="D30:G30" si="7">D29-D28</f>
        <v>0</v>
      </c>
      <c r="E30" s="31">
        <f t="shared" si="7"/>
        <v>0</v>
      </c>
      <c r="F30" s="31">
        <f t="shared" si="7"/>
        <v>0</v>
      </c>
      <c r="G30" s="31">
        <f t="shared" si="7"/>
        <v>0</v>
      </c>
      <c r="H30" s="31">
        <f t="shared" ref="H30:N30" si="8">H29-H28</f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8"/>
        <v>0</v>
      </c>
      <c r="O30" s="39"/>
    </row>
    <row r="31" spans="1:16" s="13" customFormat="1" ht="26.15" customHeight="1">
      <c r="A31" s="46" t="s">
        <v>33</v>
      </c>
      <c r="B31" s="14" t="s">
        <v>2</v>
      </c>
      <c r="C31" s="30">
        <v>15.59</v>
      </c>
      <c r="D31" s="30">
        <v>16.46</v>
      </c>
      <c r="E31" s="30">
        <v>20.71</v>
      </c>
      <c r="F31" s="30">
        <v>26.02</v>
      </c>
      <c r="G31" s="30">
        <v>37.57</v>
      </c>
      <c r="H31" s="30">
        <v>47.65</v>
      </c>
      <c r="I31" s="30">
        <v>56.54</v>
      </c>
      <c r="J31" s="30">
        <v>66</v>
      </c>
      <c r="K31" s="30">
        <v>72.900000000000006</v>
      </c>
      <c r="L31" s="30">
        <v>81.97</v>
      </c>
      <c r="M31" s="30">
        <v>89.51</v>
      </c>
      <c r="N31" s="30">
        <v>100</v>
      </c>
      <c r="O31" s="40" t="s">
        <v>35</v>
      </c>
    </row>
    <row r="32" spans="1:16" s="13" customFormat="1" ht="26.15" customHeight="1">
      <c r="A32" s="35"/>
      <c r="B32" s="14" t="s">
        <v>3</v>
      </c>
      <c r="C32" s="30">
        <v>11.03</v>
      </c>
      <c r="D32" s="30">
        <v>18.79</v>
      </c>
      <c r="E32" s="30">
        <v>21.9</v>
      </c>
      <c r="F32" s="30">
        <v>26.56</v>
      </c>
      <c r="G32" s="30">
        <v>40.54</v>
      </c>
      <c r="H32" s="30">
        <v>49.29</v>
      </c>
      <c r="I32" s="30">
        <v>59.71</v>
      </c>
      <c r="J32" s="30">
        <v>66.13</v>
      </c>
      <c r="K32" s="30">
        <v>73.98</v>
      </c>
      <c r="L32" s="30">
        <v>83.73</v>
      </c>
      <c r="M32" s="30">
        <v>89.5</v>
      </c>
      <c r="N32" s="30">
        <v>99.21</v>
      </c>
      <c r="O32" s="41"/>
      <c r="P32" s="33"/>
    </row>
    <row r="33" spans="1:35" s="16" customFormat="1" ht="26.15" customHeight="1">
      <c r="A33" s="36"/>
      <c r="B33" s="15" t="s">
        <v>11</v>
      </c>
      <c r="C33" s="30">
        <f t="shared" ref="C33:N33" si="9">C32-C31</f>
        <v>-4.5600000000000005</v>
      </c>
      <c r="D33" s="30">
        <f t="shared" si="9"/>
        <v>2.3299999999999983</v>
      </c>
      <c r="E33" s="30">
        <f t="shared" si="9"/>
        <v>1.1899999999999977</v>
      </c>
      <c r="F33" s="30">
        <f t="shared" si="9"/>
        <v>0.53999999999999915</v>
      </c>
      <c r="G33" s="30">
        <f t="shared" si="9"/>
        <v>2.9699999999999989</v>
      </c>
      <c r="H33" s="30">
        <f t="shared" si="9"/>
        <v>1.6400000000000006</v>
      </c>
      <c r="I33" s="30">
        <f t="shared" si="9"/>
        <v>3.1700000000000017</v>
      </c>
      <c r="J33" s="30">
        <f t="shared" si="9"/>
        <v>0.12999999999999545</v>
      </c>
      <c r="K33" s="30">
        <f t="shared" si="9"/>
        <v>1.0799999999999983</v>
      </c>
      <c r="L33" s="30">
        <f t="shared" si="9"/>
        <v>1.7600000000000051</v>
      </c>
      <c r="M33" s="30">
        <f t="shared" si="9"/>
        <v>-1.0000000000005116E-2</v>
      </c>
      <c r="N33" s="30">
        <f t="shared" si="9"/>
        <v>-0.79000000000000625</v>
      </c>
      <c r="O33" s="42"/>
    </row>
    <row r="34" spans="1:35" s="13" customFormat="1" ht="26.15" customHeight="1">
      <c r="A34" s="46" t="s">
        <v>20</v>
      </c>
      <c r="B34" s="14" t="s">
        <v>2</v>
      </c>
      <c r="C34" s="30">
        <v>4.18</v>
      </c>
      <c r="D34" s="30">
        <v>8.32</v>
      </c>
      <c r="E34" s="30">
        <v>13.15</v>
      </c>
      <c r="F34" s="30">
        <v>25.67</v>
      </c>
      <c r="G34" s="30">
        <v>30.13</v>
      </c>
      <c r="H34" s="30">
        <v>36.51</v>
      </c>
      <c r="I34" s="30">
        <v>47.38</v>
      </c>
      <c r="J34" s="30">
        <v>58.79</v>
      </c>
      <c r="K34" s="30">
        <v>69.17</v>
      </c>
      <c r="L34" s="30">
        <v>74.510000000000005</v>
      </c>
      <c r="M34" s="30">
        <v>87.26</v>
      </c>
      <c r="N34" s="30">
        <v>100</v>
      </c>
      <c r="O34" s="37" t="s">
        <v>7</v>
      </c>
      <c r="AI34" s="16"/>
    </row>
    <row r="35" spans="1:35" s="13" customFormat="1" ht="26.15" customHeight="1">
      <c r="A35" s="35"/>
      <c r="B35" s="14" t="s">
        <v>3</v>
      </c>
      <c r="C35" s="30">
        <v>4.18</v>
      </c>
      <c r="D35" s="30">
        <v>8.32</v>
      </c>
      <c r="E35" s="30">
        <v>13.15</v>
      </c>
      <c r="F35" s="30">
        <v>25.67</v>
      </c>
      <c r="G35" s="30">
        <v>30.13</v>
      </c>
      <c r="H35" s="30">
        <v>36.51</v>
      </c>
      <c r="I35" s="30">
        <v>47.38</v>
      </c>
      <c r="J35" s="30">
        <v>58.79</v>
      </c>
      <c r="K35" s="30">
        <v>69.17</v>
      </c>
      <c r="L35" s="30">
        <v>74.510000000000005</v>
      </c>
      <c r="M35" s="30">
        <v>87.25</v>
      </c>
      <c r="N35" s="30">
        <v>100</v>
      </c>
      <c r="O35" s="38"/>
      <c r="AI35" s="16"/>
    </row>
    <row r="36" spans="1:35" s="16" customFormat="1" ht="26.15" customHeight="1">
      <c r="A36" s="36"/>
      <c r="B36" s="15" t="s">
        <v>11</v>
      </c>
      <c r="C36" s="31">
        <f t="shared" ref="C36:N36" si="10">C35-C34</f>
        <v>0</v>
      </c>
      <c r="D36" s="31">
        <f t="shared" si="10"/>
        <v>0</v>
      </c>
      <c r="E36" s="31">
        <f t="shared" si="10"/>
        <v>0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0">
        <f t="shared" si="10"/>
        <v>-1.0000000000005116E-2</v>
      </c>
      <c r="N36" s="31">
        <f t="shared" si="10"/>
        <v>0</v>
      </c>
      <c r="O36" s="39"/>
    </row>
    <row r="37" spans="1:35" s="13" customFormat="1" ht="26.15" customHeight="1">
      <c r="A37" s="46" t="s">
        <v>21</v>
      </c>
      <c r="B37" s="14" t="s">
        <v>2</v>
      </c>
      <c r="C37" s="30">
        <v>1.29</v>
      </c>
      <c r="D37" s="30">
        <v>2.9</v>
      </c>
      <c r="E37" s="30">
        <v>5.44</v>
      </c>
      <c r="F37" s="30">
        <v>10.119999999999999</v>
      </c>
      <c r="G37" s="30">
        <v>16.34</v>
      </c>
      <c r="H37" s="30">
        <v>23.49</v>
      </c>
      <c r="I37" s="30">
        <v>31.25</v>
      </c>
      <c r="J37" s="30">
        <v>40.549999999999997</v>
      </c>
      <c r="K37" s="30">
        <v>51.39</v>
      </c>
      <c r="L37" s="30">
        <v>62.23</v>
      </c>
      <c r="M37" s="30">
        <v>75.319999999999993</v>
      </c>
      <c r="N37" s="30">
        <v>100</v>
      </c>
      <c r="O37" s="37" t="s">
        <v>7</v>
      </c>
      <c r="AI37" s="16"/>
    </row>
    <row r="38" spans="1:35" s="13" customFormat="1" ht="26.15" customHeight="1">
      <c r="A38" s="35"/>
      <c r="B38" s="14" t="s">
        <v>3</v>
      </c>
      <c r="C38" s="30">
        <v>1.29</v>
      </c>
      <c r="D38" s="30">
        <v>2.9</v>
      </c>
      <c r="E38" s="30">
        <v>5.44</v>
      </c>
      <c r="F38" s="30">
        <v>10.119999999999999</v>
      </c>
      <c r="G38" s="30">
        <v>16.34</v>
      </c>
      <c r="H38" s="30">
        <v>23.49</v>
      </c>
      <c r="I38" s="30">
        <v>31.25</v>
      </c>
      <c r="J38" s="30">
        <v>40.549999999999997</v>
      </c>
      <c r="K38" s="30">
        <v>51.39</v>
      </c>
      <c r="L38" s="30">
        <v>62.23</v>
      </c>
      <c r="M38" s="30">
        <v>75.31</v>
      </c>
      <c r="N38" s="30">
        <v>100</v>
      </c>
      <c r="O38" s="38"/>
      <c r="AI38" s="16"/>
    </row>
    <row r="39" spans="1:35" s="16" customFormat="1" ht="26.15" customHeight="1">
      <c r="A39" s="36"/>
      <c r="B39" s="15" t="s">
        <v>11</v>
      </c>
      <c r="C39" s="31">
        <f t="shared" ref="C39:N39" si="11">C38-C37</f>
        <v>0</v>
      </c>
      <c r="D39" s="31">
        <f t="shared" si="11"/>
        <v>0</v>
      </c>
      <c r="E39" s="31">
        <f t="shared" si="11"/>
        <v>0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0">
        <f t="shared" si="11"/>
        <v>-9.9999999999909051E-3</v>
      </c>
      <c r="N39" s="31">
        <f t="shared" si="11"/>
        <v>0</v>
      </c>
      <c r="O39" s="39"/>
    </row>
    <row r="40" spans="1:35" s="13" customFormat="1" ht="26.15" customHeight="1">
      <c r="A40" s="34" t="s">
        <v>37</v>
      </c>
      <c r="B40" s="14" t="s">
        <v>2</v>
      </c>
      <c r="C40" s="30">
        <v>1.1399999999999999</v>
      </c>
      <c r="D40" s="30">
        <v>1.79</v>
      </c>
      <c r="E40" s="30">
        <v>17.649999999999999</v>
      </c>
      <c r="F40" s="30">
        <v>26.81</v>
      </c>
      <c r="G40" s="30">
        <v>33.380000000000003</v>
      </c>
      <c r="H40" s="30">
        <v>48.75</v>
      </c>
      <c r="I40" s="30">
        <v>51.26</v>
      </c>
      <c r="J40" s="30">
        <v>53.27</v>
      </c>
      <c r="K40" s="30">
        <v>69.430000000000007</v>
      </c>
      <c r="L40" s="30">
        <v>71.44</v>
      </c>
      <c r="M40" s="30">
        <v>73.959999999999994</v>
      </c>
      <c r="N40" s="30">
        <v>100</v>
      </c>
      <c r="O40" s="37" t="s">
        <v>7</v>
      </c>
      <c r="AH40" s="16"/>
    </row>
    <row r="41" spans="1:35" s="13" customFormat="1" ht="26.15" customHeight="1">
      <c r="A41" s="35"/>
      <c r="B41" s="14" t="s">
        <v>3</v>
      </c>
      <c r="C41" s="30">
        <v>1.1399999999999999</v>
      </c>
      <c r="D41" s="30">
        <v>1.79</v>
      </c>
      <c r="E41" s="30">
        <v>18.649999999999999</v>
      </c>
      <c r="F41" s="30">
        <v>26.81</v>
      </c>
      <c r="G41" s="30">
        <v>33.380000000000003</v>
      </c>
      <c r="H41" s="30">
        <v>48.75</v>
      </c>
      <c r="I41" s="30">
        <v>51.26</v>
      </c>
      <c r="J41" s="30">
        <v>53.27</v>
      </c>
      <c r="K41" s="30">
        <v>69.430000000000007</v>
      </c>
      <c r="L41" s="30">
        <v>71.44</v>
      </c>
      <c r="M41" s="30">
        <v>75.02</v>
      </c>
      <c r="N41" s="30">
        <v>100</v>
      </c>
      <c r="O41" s="38"/>
      <c r="AH41" s="16"/>
    </row>
    <row r="42" spans="1:35" s="16" customFormat="1" ht="26.15" customHeight="1">
      <c r="A42" s="36"/>
      <c r="B42" s="15" t="s">
        <v>11</v>
      </c>
      <c r="C42" s="31">
        <f t="shared" ref="C42:N42" si="12">C41-C40</f>
        <v>0</v>
      </c>
      <c r="D42" s="31">
        <f t="shared" si="12"/>
        <v>0</v>
      </c>
      <c r="E42" s="31">
        <f t="shared" si="12"/>
        <v>1</v>
      </c>
      <c r="F42" s="31">
        <f t="shared" si="12"/>
        <v>0</v>
      </c>
      <c r="G42" s="31">
        <f t="shared" si="12"/>
        <v>0</v>
      </c>
      <c r="H42" s="31">
        <f t="shared" si="12"/>
        <v>0</v>
      </c>
      <c r="I42" s="31">
        <f t="shared" si="12"/>
        <v>0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0">
        <f t="shared" si="12"/>
        <v>1.0600000000000023</v>
      </c>
      <c r="N42" s="31">
        <f t="shared" si="12"/>
        <v>0</v>
      </c>
      <c r="O42" s="39"/>
    </row>
    <row r="43" spans="1:35" s="13" customFormat="1" ht="26.15" customHeight="1">
      <c r="A43" s="46" t="s">
        <v>31</v>
      </c>
      <c r="B43" s="14" t="s">
        <v>2</v>
      </c>
      <c r="C43" s="31">
        <v>0</v>
      </c>
      <c r="D43" s="31">
        <v>0</v>
      </c>
      <c r="E43" s="30">
        <v>8.4700000000000006</v>
      </c>
      <c r="F43" s="30">
        <v>9.6</v>
      </c>
      <c r="G43" s="30">
        <v>14.15</v>
      </c>
      <c r="H43" s="30">
        <v>18.420000000000002</v>
      </c>
      <c r="I43" s="30">
        <v>23.14</v>
      </c>
      <c r="J43" s="30">
        <v>38.380000000000003</v>
      </c>
      <c r="K43" s="30">
        <v>51.7</v>
      </c>
      <c r="L43" s="30">
        <v>58.65</v>
      </c>
      <c r="M43" s="30">
        <v>60.65</v>
      </c>
      <c r="N43" s="30">
        <v>100</v>
      </c>
      <c r="O43" s="40" t="s">
        <v>34</v>
      </c>
    </row>
    <row r="44" spans="1:35" s="13" customFormat="1" ht="26.15" customHeight="1">
      <c r="A44" s="35"/>
      <c r="B44" s="14" t="s">
        <v>3</v>
      </c>
      <c r="C44" s="31">
        <v>0</v>
      </c>
      <c r="D44" s="31">
        <v>0</v>
      </c>
      <c r="E44" s="30">
        <v>9.6999999999999993</v>
      </c>
      <c r="F44" s="30">
        <v>11.7</v>
      </c>
      <c r="G44" s="30">
        <v>14.5</v>
      </c>
      <c r="H44" s="30">
        <v>18.77</v>
      </c>
      <c r="I44" s="30">
        <v>23.48</v>
      </c>
      <c r="J44" s="30">
        <v>38.770000000000003</v>
      </c>
      <c r="K44" s="30">
        <v>51.9</v>
      </c>
      <c r="L44" s="30">
        <v>59.05</v>
      </c>
      <c r="M44" s="30">
        <v>61.05</v>
      </c>
      <c r="N44" s="30">
        <v>98.69</v>
      </c>
      <c r="O44" s="41"/>
    </row>
    <row r="45" spans="1:35" s="16" customFormat="1" ht="33.9" customHeight="1">
      <c r="A45" s="36"/>
      <c r="B45" s="15" t="s">
        <v>11</v>
      </c>
      <c r="C45" s="31">
        <f>C44-C43</f>
        <v>0</v>
      </c>
      <c r="D45" s="31">
        <f t="shared" ref="D45:G45" si="13">D44-D43</f>
        <v>0</v>
      </c>
      <c r="E45" s="30">
        <f t="shared" si="13"/>
        <v>1.2299999999999986</v>
      </c>
      <c r="F45" s="30">
        <f t="shared" si="13"/>
        <v>2.0999999999999996</v>
      </c>
      <c r="G45" s="30">
        <f t="shared" si="13"/>
        <v>0.34999999999999964</v>
      </c>
      <c r="H45" s="30">
        <f t="shared" ref="H45:N45" si="14">H44-H43</f>
        <v>0.34999999999999787</v>
      </c>
      <c r="I45" s="30">
        <f t="shared" si="14"/>
        <v>0.33999999999999986</v>
      </c>
      <c r="J45" s="30">
        <f t="shared" si="14"/>
        <v>0.39000000000000057</v>
      </c>
      <c r="K45" s="30">
        <f t="shared" si="14"/>
        <v>0.19999999999999574</v>
      </c>
      <c r="L45" s="30">
        <f t="shared" si="14"/>
        <v>0.39999999999999858</v>
      </c>
      <c r="M45" s="30">
        <f t="shared" si="14"/>
        <v>0.39999999999999858</v>
      </c>
      <c r="N45" s="30">
        <f t="shared" si="14"/>
        <v>-1.3100000000000023</v>
      </c>
      <c r="O45" s="42"/>
    </row>
    <row r="46" spans="1:35" s="13" customFormat="1" ht="26.15" customHeight="1">
      <c r="A46" s="46" t="s">
        <v>22</v>
      </c>
      <c r="B46" s="14" t="s">
        <v>2</v>
      </c>
      <c r="C46" s="30">
        <v>5</v>
      </c>
      <c r="D46" s="30">
        <v>10</v>
      </c>
      <c r="E46" s="30">
        <v>15</v>
      </c>
      <c r="F46" s="30">
        <v>20</v>
      </c>
      <c r="G46" s="30">
        <v>30</v>
      </c>
      <c r="H46" s="30">
        <v>40</v>
      </c>
      <c r="I46" s="30">
        <v>50</v>
      </c>
      <c r="J46" s="30">
        <v>60</v>
      </c>
      <c r="K46" s="30">
        <v>70</v>
      </c>
      <c r="L46" s="30">
        <v>80</v>
      </c>
      <c r="M46" s="30">
        <v>90</v>
      </c>
      <c r="N46" s="30">
        <v>100</v>
      </c>
      <c r="O46" s="37" t="s">
        <v>7</v>
      </c>
    </row>
    <row r="47" spans="1:35" s="13" customFormat="1" ht="26.15" customHeight="1">
      <c r="A47" s="35"/>
      <c r="B47" s="14" t="s">
        <v>3</v>
      </c>
      <c r="C47" s="30">
        <v>5</v>
      </c>
      <c r="D47" s="30">
        <v>10</v>
      </c>
      <c r="E47" s="30">
        <v>15</v>
      </c>
      <c r="F47" s="30">
        <v>20</v>
      </c>
      <c r="G47" s="30">
        <v>30</v>
      </c>
      <c r="H47" s="30">
        <v>40</v>
      </c>
      <c r="I47" s="30">
        <v>50</v>
      </c>
      <c r="J47" s="30">
        <v>60</v>
      </c>
      <c r="K47" s="30">
        <v>70</v>
      </c>
      <c r="L47" s="30">
        <v>80</v>
      </c>
      <c r="M47" s="30">
        <v>90</v>
      </c>
      <c r="N47" s="30">
        <v>100</v>
      </c>
      <c r="O47" s="38"/>
      <c r="P47" s="33"/>
    </row>
    <row r="48" spans="1:35" s="16" customFormat="1" ht="26.15" customHeight="1">
      <c r="A48" s="36"/>
      <c r="B48" s="15" t="s">
        <v>11</v>
      </c>
      <c r="C48" s="32">
        <f t="shared" ref="C48:N48" si="15">C47-C46</f>
        <v>0</v>
      </c>
      <c r="D48" s="31">
        <f t="shared" si="15"/>
        <v>0</v>
      </c>
      <c r="E48" s="31">
        <f t="shared" si="15"/>
        <v>0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 t="shared" si="15"/>
        <v>0</v>
      </c>
      <c r="O48" s="39"/>
    </row>
    <row r="49" spans="1:19" s="13" customFormat="1" ht="30" customHeight="1">
      <c r="A49" s="43" t="s">
        <v>46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</row>
    <row r="50" spans="1:19" ht="21" customHeight="1">
      <c r="A50" s="17"/>
      <c r="B50" s="17"/>
      <c r="C50" s="17"/>
      <c r="D50" s="18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0" t="s">
        <v>1</v>
      </c>
    </row>
    <row r="51" spans="1:19" s="13" customFormat="1" ht="31.75" customHeight="1">
      <c r="A51" s="44" t="s">
        <v>4</v>
      </c>
      <c r="B51" s="45"/>
      <c r="C51" s="11">
        <v>1</v>
      </c>
      <c r="D51" s="11">
        <v>2</v>
      </c>
      <c r="E51" s="11">
        <v>3</v>
      </c>
      <c r="F51" s="11">
        <v>4</v>
      </c>
      <c r="G51" s="11">
        <v>5</v>
      </c>
      <c r="H51" s="11">
        <v>6</v>
      </c>
      <c r="I51" s="11">
        <v>7</v>
      </c>
      <c r="J51" s="11">
        <v>8</v>
      </c>
      <c r="K51" s="11">
        <v>9</v>
      </c>
      <c r="L51" s="11">
        <v>10</v>
      </c>
      <c r="M51" s="11">
        <v>11</v>
      </c>
      <c r="N51" s="11">
        <v>12</v>
      </c>
      <c r="O51" s="12" t="s">
        <v>5</v>
      </c>
    </row>
    <row r="52" spans="1:19" s="16" customFormat="1" ht="27.9" customHeight="1">
      <c r="A52" s="46" t="s">
        <v>23</v>
      </c>
      <c r="B52" s="14" t="s">
        <v>2</v>
      </c>
      <c r="C52" s="30">
        <v>5.59</v>
      </c>
      <c r="D52" s="30">
        <v>10.4</v>
      </c>
      <c r="E52" s="30">
        <v>15</v>
      </c>
      <c r="F52" s="30">
        <v>20</v>
      </c>
      <c r="G52" s="30">
        <v>25</v>
      </c>
      <c r="H52" s="30">
        <v>30</v>
      </c>
      <c r="I52" s="30">
        <v>35</v>
      </c>
      <c r="J52" s="30">
        <v>45</v>
      </c>
      <c r="K52" s="30">
        <v>55</v>
      </c>
      <c r="L52" s="30">
        <v>70</v>
      </c>
      <c r="M52" s="30">
        <v>85</v>
      </c>
      <c r="N52" s="30">
        <v>100</v>
      </c>
      <c r="O52" s="37" t="s">
        <v>7</v>
      </c>
    </row>
    <row r="53" spans="1:19" s="13" customFormat="1" ht="27.9" customHeight="1">
      <c r="A53" s="35"/>
      <c r="B53" s="14" t="s">
        <v>3</v>
      </c>
      <c r="C53" s="30">
        <v>5.16</v>
      </c>
      <c r="D53" s="30">
        <v>10.43</v>
      </c>
      <c r="E53" s="30">
        <v>15.03</v>
      </c>
      <c r="F53" s="30">
        <v>20.079999999999998</v>
      </c>
      <c r="G53" s="30">
        <v>25.12</v>
      </c>
      <c r="H53" s="30">
        <v>30.1</v>
      </c>
      <c r="I53" s="30">
        <v>35.049999999999997</v>
      </c>
      <c r="J53" s="30">
        <v>45.03</v>
      </c>
      <c r="K53" s="30">
        <v>55.02</v>
      </c>
      <c r="L53" s="30">
        <v>70.03</v>
      </c>
      <c r="M53" s="30">
        <v>85.03</v>
      </c>
      <c r="N53" s="30">
        <v>100</v>
      </c>
      <c r="O53" s="38"/>
    </row>
    <row r="54" spans="1:19" s="16" customFormat="1" ht="27.9" customHeight="1">
      <c r="A54" s="36"/>
      <c r="B54" s="15" t="s">
        <v>10</v>
      </c>
      <c r="C54" s="30">
        <f t="shared" ref="C54:N54" si="16">C53-C52</f>
        <v>-0.42999999999999972</v>
      </c>
      <c r="D54" s="32">
        <f t="shared" si="16"/>
        <v>2.9999999999999361E-2</v>
      </c>
      <c r="E54" s="32">
        <f t="shared" si="16"/>
        <v>2.9999999999999361E-2</v>
      </c>
      <c r="F54" s="32">
        <f t="shared" si="16"/>
        <v>7.9999999999998295E-2</v>
      </c>
      <c r="G54" s="32">
        <f t="shared" si="16"/>
        <v>0.12000000000000099</v>
      </c>
      <c r="H54" s="32">
        <f t="shared" si="16"/>
        <v>0.10000000000000142</v>
      </c>
      <c r="I54" s="32">
        <f t="shared" si="16"/>
        <v>4.9999999999997158E-2</v>
      </c>
      <c r="J54" s="32">
        <f t="shared" si="16"/>
        <v>3.0000000000001137E-2</v>
      </c>
      <c r="K54" s="32">
        <f t="shared" si="16"/>
        <v>2.0000000000003126E-2</v>
      </c>
      <c r="L54" s="32">
        <f t="shared" si="16"/>
        <v>3.0000000000001137E-2</v>
      </c>
      <c r="M54" s="32">
        <f t="shared" si="16"/>
        <v>3.0000000000001137E-2</v>
      </c>
      <c r="N54" s="32">
        <f t="shared" si="16"/>
        <v>0</v>
      </c>
      <c r="O54" s="39"/>
    </row>
    <row r="55" spans="1:19" s="16" customFormat="1" ht="27.9" customHeight="1">
      <c r="A55" s="46" t="s">
        <v>24</v>
      </c>
      <c r="B55" s="14" t="s">
        <v>2</v>
      </c>
      <c r="C55" s="30">
        <v>7.87</v>
      </c>
      <c r="D55" s="30">
        <v>13.23</v>
      </c>
      <c r="E55" s="30">
        <v>24.52</v>
      </c>
      <c r="F55" s="30">
        <v>28.32</v>
      </c>
      <c r="G55" s="30">
        <v>41.89</v>
      </c>
      <c r="H55" s="30">
        <v>50.08</v>
      </c>
      <c r="I55" s="30">
        <v>58.47</v>
      </c>
      <c r="J55" s="30">
        <v>66.599999999999994</v>
      </c>
      <c r="K55" s="30">
        <v>75.05</v>
      </c>
      <c r="L55" s="30">
        <v>83.98</v>
      </c>
      <c r="M55" s="30">
        <v>92.19</v>
      </c>
      <c r="N55" s="30">
        <v>100</v>
      </c>
      <c r="O55" s="37" t="s">
        <v>7</v>
      </c>
    </row>
    <row r="56" spans="1:19" s="13" customFormat="1" ht="27.9" customHeight="1">
      <c r="A56" s="35"/>
      <c r="B56" s="14" t="s">
        <v>3</v>
      </c>
      <c r="C56" s="30">
        <v>6.98</v>
      </c>
      <c r="D56" s="30">
        <v>14.56</v>
      </c>
      <c r="E56" s="30">
        <v>25.13</v>
      </c>
      <c r="F56" s="30">
        <v>33.590000000000003</v>
      </c>
      <c r="G56" s="30">
        <v>43.25</v>
      </c>
      <c r="H56" s="30">
        <v>50.89</v>
      </c>
      <c r="I56" s="30">
        <v>60.12</v>
      </c>
      <c r="J56" s="30">
        <v>67.84</v>
      </c>
      <c r="K56" s="30">
        <v>76.94</v>
      </c>
      <c r="L56" s="30">
        <v>85.35</v>
      </c>
      <c r="M56" s="30">
        <v>93.87</v>
      </c>
      <c r="N56" s="30">
        <v>100</v>
      </c>
      <c r="O56" s="38"/>
      <c r="P56" s="33"/>
    </row>
    <row r="57" spans="1:19" s="16" customFormat="1" ht="27.9" customHeight="1">
      <c r="A57" s="36"/>
      <c r="B57" s="15" t="s">
        <v>10</v>
      </c>
      <c r="C57" s="30">
        <f t="shared" ref="C57:G57" si="17">C56-C55</f>
        <v>-0.88999999999999968</v>
      </c>
      <c r="D57" s="30">
        <f t="shared" si="17"/>
        <v>1.33</v>
      </c>
      <c r="E57" s="30">
        <f t="shared" si="17"/>
        <v>0.60999999999999943</v>
      </c>
      <c r="F57" s="30">
        <f t="shared" si="17"/>
        <v>5.2700000000000031</v>
      </c>
      <c r="G57" s="30">
        <f t="shared" si="17"/>
        <v>1.3599999999999994</v>
      </c>
      <c r="H57" s="30">
        <f t="shared" ref="H57:N57" si="18">H56-H55</f>
        <v>0.81000000000000227</v>
      </c>
      <c r="I57" s="30">
        <f t="shared" si="18"/>
        <v>1.6499999999999986</v>
      </c>
      <c r="J57" s="30">
        <f t="shared" si="18"/>
        <v>1.2400000000000091</v>
      </c>
      <c r="K57" s="30">
        <f t="shared" si="18"/>
        <v>1.8900000000000006</v>
      </c>
      <c r="L57" s="30">
        <f t="shared" si="18"/>
        <v>1.3699999999999903</v>
      </c>
      <c r="M57" s="30">
        <f t="shared" si="18"/>
        <v>1.6800000000000068</v>
      </c>
      <c r="N57" s="32">
        <f t="shared" si="18"/>
        <v>0</v>
      </c>
      <c r="O57" s="39"/>
      <c r="S57" s="13"/>
    </row>
    <row r="58" spans="1:19" s="16" customFormat="1" ht="27.9" customHeight="1">
      <c r="A58" s="46" t="s">
        <v>25</v>
      </c>
      <c r="B58" s="14" t="s">
        <v>2</v>
      </c>
      <c r="C58" s="30">
        <v>4.0999999999999996</v>
      </c>
      <c r="D58" s="30">
        <v>7.33</v>
      </c>
      <c r="E58" s="30">
        <v>23.69</v>
      </c>
      <c r="F58" s="30">
        <v>48.69</v>
      </c>
      <c r="G58" s="30">
        <v>54.2</v>
      </c>
      <c r="H58" s="30">
        <v>59.53</v>
      </c>
      <c r="I58" s="30">
        <v>63.06</v>
      </c>
      <c r="J58" s="30">
        <v>69.98</v>
      </c>
      <c r="K58" s="30">
        <v>74.959999999999994</v>
      </c>
      <c r="L58" s="30">
        <v>80.709999999999994</v>
      </c>
      <c r="M58" s="30">
        <v>84.21</v>
      </c>
      <c r="N58" s="30">
        <v>100</v>
      </c>
      <c r="O58" s="37" t="s">
        <v>7</v>
      </c>
    </row>
    <row r="59" spans="1:19" s="13" customFormat="1" ht="27.9" customHeight="1">
      <c r="A59" s="35"/>
      <c r="B59" s="14" t="s">
        <v>3</v>
      </c>
      <c r="C59" s="30">
        <v>4.07</v>
      </c>
      <c r="D59" s="30">
        <v>7.5</v>
      </c>
      <c r="E59" s="30">
        <v>24</v>
      </c>
      <c r="F59" s="30">
        <v>48.9</v>
      </c>
      <c r="G59" s="30">
        <v>54.6</v>
      </c>
      <c r="H59" s="30">
        <v>59.99</v>
      </c>
      <c r="I59" s="30">
        <v>63.8</v>
      </c>
      <c r="J59" s="30">
        <v>70.58</v>
      </c>
      <c r="K59" s="30">
        <v>75.010000000000005</v>
      </c>
      <c r="L59" s="30">
        <v>80.900000000000006</v>
      </c>
      <c r="M59" s="30">
        <v>84.5</v>
      </c>
      <c r="N59" s="30">
        <v>100</v>
      </c>
      <c r="O59" s="38"/>
      <c r="P59" s="33"/>
    </row>
    <row r="60" spans="1:19" s="16" customFormat="1" ht="27.9" customHeight="1">
      <c r="A60" s="36"/>
      <c r="B60" s="15" t="s">
        <v>10</v>
      </c>
      <c r="C60" s="30">
        <f t="shared" ref="C60:G60" si="19">C59-C58</f>
        <v>-2.9999999999999361E-2</v>
      </c>
      <c r="D60" s="30">
        <f t="shared" si="19"/>
        <v>0.16999999999999993</v>
      </c>
      <c r="E60" s="30">
        <f t="shared" si="19"/>
        <v>0.30999999999999872</v>
      </c>
      <c r="F60" s="30">
        <f t="shared" si="19"/>
        <v>0.21000000000000085</v>
      </c>
      <c r="G60" s="30">
        <f t="shared" si="19"/>
        <v>0.39999999999999858</v>
      </c>
      <c r="H60" s="30">
        <f t="shared" ref="H60:N60" si="20">H59-H58</f>
        <v>0.46000000000000085</v>
      </c>
      <c r="I60" s="30">
        <f t="shared" si="20"/>
        <v>0.73999999999999488</v>
      </c>
      <c r="J60" s="30">
        <f t="shared" si="20"/>
        <v>0.59999999999999432</v>
      </c>
      <c r="K60" s="30">
        <f t="shared" si="20"/>
        <v>5.0000000000011369E-2</v>
      </c>
      <c r="L60" s="30">
        <f t="shared" si="20"/>
        <v>0.19000000000001194</v>
      </c>
      <c r="M60" s="30">
        <f t="shared" si="20"/>
        <v>0.29000000000000625</v>
      </c>
      <c r="N60" s="32">
        <f t="shared" si="20"/>
        <v>0</v>
      </c>
      <c r="O60" s="39"/>
    </row>
    <row r="61" spans="1:19" s="16" customFormat="1" ht="27.9" customHeight="1">
      <c r="A61" s="46" t="s">
        <v>27</v>
      </c>
      <c r="B61" s="14" t="s">
        <v>2</v>
      </c>
      <c r="C61" s="30">
        <v>1.75</v>
      </c>
      <c r="D61" s="30">
        <v>1.99</v>
      </c>
      <c r="E61" s="30">
        <v>7.65</v>
      </c>
      <c r="F61" s="30">
        <v>18.98</v>
      </c>
      <c r="G61" s="30">
        <v>28.49</v>
      </c>
      <c r="H61" s="30">
        <v>39.43</v>
      </c>
      <c r="I61" s="30">
        <v>40</v>
      </c>
      <c r="J61" s="30">
        <v>45</v>
      </c>
      <c r="K61" s="30">
        <v>60</v>
      </c>
      <c r="L61" s="30">
        <v>75</v>
      </c>
      <c r="M61" s="30">
        <v>85</v>
      </c>
      <c r="N61" s="30">
        <v>100</v>
      </c>
      <c r="O61" s="37" t="s">
        <v>7</v>
      </c>
    </row>
    <row r="62" spans="1:19" s="13" customFormat="1" ht="27.9" customHeight="1">
      <c r="A62" s="35"/>
      <c r="B62" s="14" t="s">
        <v>3</v>
      </c>
      <c r="C62" s="30">
        <v>1.07</v>
      </c>
      <c r="D62" s="30">
        <v>2.27</v>
      </c>
      <c r="E62" s="30">
        <v>7.79</v>
      </c>
      <c r="F62" s="30">
        <v>19.510000000000002</v>
      </c>
      <c r="G62" s="30">
        <v>28.54</v>
      </c>
      <c r="H62" s="30">
        <v>39.42</v>
      </c>
      <c r="I62" s="30">
        <v>40.020000000000003</v>
      </c>
      <c r="J62" s="30">
        <v>45.05</v>
      </c>
      <c r="K62" s="30">
        <v>60.03</v>
      </c>
      <c r="L62" s="30">
        <v>75.02</v>
      </c>
      <c r="M62" s="30">
        <v>85.05</v>
      </c>
      <c r="N62" s="30">
        <v>100</v>
      </c>
      <c r="O62" s="38"/>
      <c r="P62" s="33"/>
    </row>
    <row r="63" spans="1:19" s="16" customFormat="1" ht="27.9" customHeight="1">
      <c r="A63" s="36"/>
      <c r="B63" s="15" t="s">
        <v>10</v>
      </c>
      <c r="C63" s="30">
        <f t="shared" ref="C63:G63" si="21">C62-C61</f>
        <v>-0.67999999999999994</v>
      </c>
      <c r="D63" s="30">
        <f t="shared" si="21"/>
        <v>0.28000000000000003</v>
      </c>
      <c r="E63" s="30">
        <f t="shared" si="21"/>
        <v>0.13999999999999968</v>
      </c>
      <c r="F63" s="30">
        <f t="shared" si="21"/>
        <v>0.53000000000000114</v>
      </c>
      <c r="G63" s="30">
        <f t="shared" si="21"/>
        <v>5.0000000000000711E-2</v>
      </c>
      <c r="H63" s="30">
        <f t="shared" ref="H63:N63" si="22">H62-H61</f>
        <v>-9.9999999999980105E-3</v>
      </c>
      <c r="I63" s="30">
        <f t="shared" si="22"/>
        <v>2.0000000000003126E-2</v>
      </c>
      <c r="J63" s="30">
        <f t="shared" si="22"/>
        <v>4.9999999999997158E-2</v>
      </c>
      <c r="K63" s="30">
        <f t="shared" si="22"/>
        <v>3.0000000000001137E-2</v>
      </c>
      <c r="L63" s="30">
        <f t="shared" si="22"/>
        <v>1.9999999999996021E-2</v>
      </c>
      <c r="M63" s="30">
        <f t="shared" si="22"/>
        <v>4.9999999999997158E-2</v>
      </c>
      <c r="N63" s="32">
        <f t="shared" si="22"/>
        <v>0</v>
      </c>
      <c r="O63" s="39"/>
    </row>
    <row r="64" spans="1:19" s="16" customFormat="1" ht="27.9" customHeight="1">
      <c r="A64" s="46" t="s">
        <v>28</v>
      </c>
      <c r="B64" s="14" t="s">
        <v>2</v>
      </c>
      <c r="C64" s="30">
        <v>6.14</v>
      </c>
      <c r="D64" s="30">
        <v>11.38</v>
      </c>
      <c r="E64" s="30">
        <v>16.13</v>
      </c>
      <c r="F64" s="30">
        <v>22.57</v>
      </c>
      <c r="G64" s="30">
        <v>41.52</v>
      </c>
      <c r="H64" s="30">
        <v>48.09</v>
      </c>
      <c r="I64" s="30">
        <v>54.82</v>
      </c>
      <c r="J64" s="30">
        <v>61.75</v>
      </c>
      <c r="K64" s="30">
        <v>70.56</v>
      </c>
      <c r="L64" s="30">
        <v>76.42</v>
      </c>
      <c r="M64" s="30">
        <v>82.3</v>
      </c>
      <c r="N64" s="30">
        <v>100</v>
      </c>
      <c r="O64" s="37" t="s">
        <v>7</v>
      </c>
    </row>
    <row r="65" spans="1:27" s="13" customFormat="1" ht="27.9" customHeight="1">
      <c r="A65" s="35"/>
      <c r="B65" s="14" t="s">
        <v>3</v>
      </c>
      <c r="C65" s="30">
        <v>6.14</v>
      </c>
      <c r="D65" s="30">
        <v>11.38</v>
      </c>
      <c r="E65" s="30">
        <v>16.2</v>
      </c>
      <c r="F65" s="30">
        <v>22.55</v>
      </c>
      <c r="G65" s="30">
        <v>41.52</v>
      </c>
      <c r="H65" s="30">
        <v>48.09</v>
      </c>
      <c r="I65" s="30">
        <v>54.8</v>
      </c>
      <c r="J65" s="30">
        <v>61.75</v>
      </c>
      <c r="K65" s="30">
        <v>71.400000000000006</v>
      </c>
      <c r="L65" s="30">
        <v>76.42</v>
      </c>
      <c r="M65" s="30">
        <v>82.3</v>
      </c>
      <c r="N65" s="30">
        <v>100</v>
      </c>
      <c r="O65" s="38"/>
    </row>
    <row r="66" spans="1:27" s="16" customFormat="1" ht="27.9" customHeight="1">
      <c r="A66" s="36"/>
      <c r="B66" s="15" t="s">
        <v>10</v>
      </c>
      <c r="C66" s="32">
        <f>C65-C64</f>
        <v>0</v>
      </c>
      <c r="D66" s="32">
        <f t="shared" ref="D66:G66" si="23">D65-D64</f>
        <v>0</v>
      </c>
      <c r="E66" s="30">
        <f t="shared" si="23"/>
        <v>7.0000000000000284E-2</v>
      </c>
      <c r="F66" s="30">
        <f t="shared" si="23"/>
        <v>-1.9999999999999574E-2</v>
      </c>
      <c r="G66" s="32">
        <f t="shared" si="23"/>
        <v>0</v>
      </c>
      <c r="H66" s="32">
        <f t="shared" ref="H66:N66" si="24">H65-H64</f>
        <v>0</v>
      </c>
      <c r="I66" s="30">
        <f t="shared" si="24"/>
        <v>-2.0000000000003126E-2</v>
      </c>
      <c r="J66" s="31">
        <f t="shared" si="24"/>
        <v>0</v>
      </c>
      <c r="K66" s="30">
        <f t="shared" si="24"/>
        <v>0.84000000000000341</v>
      </c>
      <c r="L66" s="32">
        <f t="shared" si="24"/>
        <v>0</v>
      </c>
      <c r="M66" s="32">
        <f t="shared" si="24"/>
        <v>0</v>
      </c>
      <c r="N66" s="32">
        <f t="shared" si="24"/>
        <v>0</v>
      </c>
      <c r="O66" s="39"/>
    </row>
    <row r="67" spans="1:27" s="16" customFormat="1" ht="27.9" customHeight="1">
      <c r="A67" s="46" t="s">
        <v>32</v>
      </c>
      <c r="B67" s="14" t="s">
        <v>2</v>
      </c>
      <c r="C67" s="30">
        <v>5.67</v>
      </c>
      <c r="D67" s="30">
        <v>10.7</v>
      </c>
      <c r="E67" s="30">
        <v>16.68</v>
      </c>
      <c r="F67" s="30">
        <v>23.26</v>
      </c>
      <c r="G67" s="30">
        <v>31.37</v>
      </c>
      <c r="H67" s="30">
        <v>42.34</v>
      </c>
      <c r="I67" s="30">
        <v>49.76</v>
      </c>
      <c r="J67" s="30">
        <v>58.62</v>
      </c>
      <c r="K67" s="30">
        <v>68.650000000000006</v>
      </c>
      <c r="L67" s="30">
        <v>79.16</v>
      </c>
      <c r="M67" s="30">
        <v>89.56</v>
      </c>
      <c r="N67" s="30">
        <v>100</v>
      </c>
      <c r="O67" s="37" t="s">
        <v>7</v>
      </c>
    </row>
    <row r="68" spans="1:27" s="13" customFormat="1" ht="27.9" customHeight="1">
      <c r="A68" s="35"/>
      <c r="B68" s="14" t="s">
        <v>3</v>
      </c>
      <c r="C68" s="30">
        <v>5.0199999999999996</v>
      </c>
      <c r="D68" s="30">
        <v>12.35</v>
      </c>
      <c r="E68" s="30">
        <v>18.23</v>
      </c>
      <c r="F68" s="30">
        <v>23.88</v>
      </c>
      <c r="G68" s="30">
        <v>34.32</v>
      </c>
      <c r="H68" s="30">
        <v>43.83</v>
      </c>
      <c r="I68" s="30">
        <v>53.15</v>
      </c>
      <c r="J68" s="30">
        <v>60.3</v>
      </c>
      <c r="K68" s="30">
        <v>70.03</v>
      </c>
      <c r="L68" s="30">
        <v>81.52</v>
      </c>
      <c r="M68" s="30">
        <v>92.05</v>
      </c>
      <c r="N68" s="30">
        <v>100</v>
      </c>
      <c r="O68" s="38"/>
      <c r="P68" s="33"/>
    </row>
    <row r="69" spans="1:27" s="16" customFormat="1" ht="27.9" customHeight="1">
      <c r="A69" s="36"/>
      <c r="B69" s="15" t="s">
        <v>10</v>
      </c>
      <c r="C69" s="30">
        <f t="shared" ref="C69:G69" si="25">C68-C67</f>
        <v>-0.65000000000000036</v>
      </c>
      <c r="D69" s="30">
        <f t="shared" si="25"/>
        <v>1.6500000000000004</v>
      </c>
      <c r="E69" s="30">
        <f t="shared" si="25"/>
        <v>1.5500000000000007</v>
      </c>
      <c r="F69" s="30">
        <f t="shared" si="25"/>
        <v>0.61999999999999744</v>
      </c>
      <c r="G69" s="30">
        <f t="shared" si="25"/>
        <v>2.9499999999999993</v>
      </c>
      <c r="H69" s="30">
        <f t="shared" ref="H69:N69" si="26">H68-H67</f>
        <v>1.4899999999999949</v>
      </c>
      <c r="I69" s="30">
        <f t="shared" si="26"/>
        <v>3.3900000000000006</v>
      </c>
      <c r="J69" s="30">
        <f t="shared" si="26"/>
        <v>1.6799999999999997</v>
      </c>
      <c r="K69" s="30">
        <f t="shared" si="26"/>
        <v>1.3799999999999955</v>
      </c>
      <c r="L69" s="30">
        <f t="shared" si="26"/>
        <v>2.3599999999999994</v>
      </c>
      <c r="M69" s="30">
        <f t="shared" si="26"/>
        <v>2.4899999999999949</v>
      </c>
      <c r="N69" s="32">
        <f t="shared" si="26"/>
        <v>0</v>
      </c>
      <c r="O69" s="39"/>
    </row>
    <row r="70" spans="1:27" s="16" customFormat="1" ht="27.9" customHeight="1">
      <c r="A70" s="46" t="s">
        <v>26</v>
      </c>
      <c r="B70" s="14" t="s">
        <v>2</v>
      </c>
      <c r="C70" s="30">
        <v>3</v>
      </c>
      <c r="D70" s="30">
        <v>5</v>
      </c>
      <c r="E70" s="30">
        <v>10</v>
      </c>
      <c r="F70" s="30">
        <v>15</v>
      </c>
      <c r="G70" s="30">
        <v>20</v>
      </c>
      <c r="H70" s="30">
        <v>30</v>
      </c>
      <c r="I70" s="30">
        <v>40</v>
      </c>
      <c r="J70" s="30">
        <v>50</v>
      </c>
      <c r="K70" s="30">
        <v>60</v>
      </c>
      <c r="L70" s="30">
        <v>70</v>
      </c>
      <c r="M70" s="30">
        <v>85</v>
      </c>
      <c r="N70" s="30">
        <v>100</v>
      </c>
      <c r="O70" s="37" t="s">
        <v>7</v>
      </c>
    </row>
    <row r="71" spans="1:27" s="13" customFormat="1" ht="27.9" customHeight="1">
      <c r="A71" s="35"/>
      <c r="B71" s="14" t="s">
        <v>3</v>
      </c>
      <c r="C71" s="30">
        <v>3</v>
      </c>
      <c r="D71" s="30">
        <v>5</v>
      </c>
      <c r="E71" s="30">
        <v>10</v>
      </c>
      <c r="F71" s="30">
        <v>16</v>
      </c>
      <c r="G71" s="30">
        <v>21</v>
      </c>
      <c r="H71" s="30">
        <v>30</v>
      </c>
      <c r="I71" s="30">
        <v>40</v>
      </c>
      <c r="J71" s="30">
        <v>50</v>
      </c>
      <c r="K71" s="30">
        <v>60</v>
      </c>
      <c r="L71" s="30">
        <v>69</v>
      </c>
      <c r="M71" s="30">
        <v>98.6</v>
      </c>
      <c r="N71" s="30">
        <v>100</v>
      </c>
      <c r="O71" s="38"/>
    </row>
    <row r="72" spans="1:27" s="16" customFormat="1" ht="27.9" customHeight="1">
      <c r="A72" s="36"/>
      <c r="B72" s="15" t="s">
        <v>10</v>
      </c>
      <c r="C72" s="32">
        <f>C71-C70</f>
        <v>0</v>
      </c>
      <c r="D72" s="32">
        <f t="shared" ref="D72:G72" si="27">D71-D70</f>
        <v>0</v>
      </c>
      <c r="E72" s="32">
        <f t="shared" si="27"/>
        <v>0</v>
      </c>
      <c r="F72" s="30">
        <f t="shared" si="27"/>
        <v>1</v>
      </c>
      <c r="G72" s="30">
        <f t="shared" si="27"/>
        <v>1</v>
      </c>
      <c r="H72" s="32">
        <f t="shared" ref="H72:N72" si="28">H71-H70</f>
        <v>0</v>
      </c>
      <c r="I72" s="32">
        <f t="shared" si="28"/>
        <v>0</v>
      </c>
      <c r="J72" s="32">
        <f t="shared" si="28"/>
        <v>0</v>
      </c>
      <c r="K72" s="32">
        <f t="shared" si="28"/>
        <v>0</v>
      </c>
      <c r="L72" s="30">
        <f t="shared" si="28"/>
        <v>-1</v>
      </c>
      <c r="M72" s="30">
        <f t="shared" si="28"/>
        <v>13.599999999999994</v>
      </c>
      <c r="N72" s="32">
        <f t="shared" si="28"/>
        <v>0</v>
      </c>
      <c r="O72" s="39"/>
    </row>
    <row r="73" spans="1:27" s="16" customFormat="1" ht="27.9" customHeight="1">
      <c r="A73" s="34" t="s">
        <v>44</v>
      </c>
      <c r="B73" s="14" t="s">
        <v>2</v>
      </c>
      <c r="C73" s="30">
        <v>5.97</v>
      </c>
      <c r="D73" s="30">
        <v>11.8</v>
      </c>
      <c r="E73" s="30">
        <v>16.61</v>
      </c>
      <c r="F73" s="30">
        <v>23.98</v>
      </c>
      <c r="G73" s="30">
        <v>30.2</v>
      </c>
      <c r="H73" s="30">
        <v>44.24</v>
      </c>
      <c r="I73" s="30">
        <v>50.91</v>
      </c>
      <c r="J73" s="30">
        <v>61.84</v>
      </c>
      <c r="K73" s="30">
        <v>69.92</v>
      </c>
      <c r="L73" s="30">
        <v>81.59</v>
      </c>
      <c r="M73" s="30">
        <v>86.36</v>
      </c>
      <c r="N73" s="30">
        <v>100</v>
      </c>
      <c r="O73" s="40" t="s">
        <v>49</v>
      </c>
    </row>
    <row r="74" spans="1:27" s="13" customFormat="1" ht="27.9" customHeight="1">
      <c r="A74" s="35"/>
      <c r="B74" s="14" t="s">
        <v>3</v>
      </c>
      <c r="C74" s="30">
        <v>5.97</v>
      </c>
      <c r="D74" s="30">
        <v>5.97</v>
      </c>
      <c r="E74" s="30">
        <v>16.690000000000001</v>
      </c>
      <c r="F74" s="30">
        <v>23.98</v>
      </c>
      <c r="G74" s="30">
        <v>30.2</v>
      </c>
      <c r="H74" s="30">
        <v>44.24</v>
      </c>
      <c r="I74" s="30">
        <v>50.91</v>
      </c>
      <c r="J74" s="30">
        <v>61.84</v>
      </c>
      <c r="K74" s="30">
        <v>69.92</v>
      </c>
      <c r="L74" s="30">
        <v>81.59</v>
      </c>
      <c r="M74" s="30">
        <v>86.3</v>
      </c>
      <c r="N74" s="30">
        <v>99</v>
      </c>
      <c r="O74" s="41"/>
    </row>
    <row r="75" spans="1:27" s="16" customFormat="1" ht="27.9" customHeight="1">
      <c r="A75" s="36"/>
      <c r="B75" s="15" t="s">
        <v>10</v>
      </c>
      <c r="C75" s="32">
        <f>C74-C73</f>
        <v>0</v>
      </c>
      <c r="D75" s="30">
        <f t="shared" ref="D75:G75" si="29">D74-D73</f>
        <v>-5.830000000000001</v>
      </c>
      <c r="E75" s="30">
        <f t="shared" si="29"/>
        <v>8.0000000000001847E-2</v>
      </c>
      <c r="F75" s="32">
        <f t="shared" si="29"/>
        <v>0</v>
      </c>
      <c r="G75" s="32">
        <f t="shared" si="29"/>
        <v>0</v>
      </c>
      <c r="H75" s="32">
        <f t="shared" ref="H75:N75" si="30">H74-H73</f>
        <v>0</v>
      </c>
      <c r="I75" s="32">
        <f t="shared" si="30"/>
        <v>0</v>
      </c>
      <c r="J75" s="32">
        <f t="shared" si="30"/>
        <v>0</v>
      </c>
      <c r="K75" s="32">
        <f t="shared" si="30"/>
        <v>0</v>
      </c>
      <c r="L75" s="32">
        <f t="shared" si="30"/>
        <v>0</v>
      </c>
      <c r="M75" s="30">
        <f t="shared" si="30"/>
        <v>-6.0000000000002274E-2</v>
      </c>
      <c r="N75" s="30">
        <f t="shared" si="30"/>
        <v>-1</v>
      </c>
      <c r="O75" s="42"/>
    </row>
    <row r="76" spans="1:27" s="16" customFormat="1" ht="27.9" customHeight="1">
      <c r="A76" s="19"/>
      <c r="B76" s="20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2"/>
    </row>
    <row r="77" spans="1:27" s="13" customFormat="1" ht="30" customHeight="1">
      <c r="A77" s="43" t="s">
        <v>47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W77" s="16"/>
      <c r="X77" s="16"/>
      <c r="Y77" s="16"/>
      <c r="Z77" s="16"/>
      <c r="AA77" s="16"/>
    </row>
    <row r="78" spans="1:27" ht="21" customHeight="1">
      <c r="A78" s="17"/>
      <c r="B78" s="17"/>
      <c r="C78" s="17"/>
      <c r="D78" s="18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0" t="s">
        <v>1</v>
      </c>
      <c r="W78" s="13"/>
      <c r="X78" s="13"/>
      <c r="Y78" s="13"/>
      <c r="Z78" s="13"/>
      <c r="AA78" s="13"/>
    </row>
    <row r="79" spans="1:27" s="13" customFormat="1" ht="31.75" customHeight="1">
      <c r="A79" s="44" t="s">
        <v>4</v>
      </c>
      <c r="B79" s="45"/>
      <c r="C79" s="11">
        <v>1</v>
      </c>
      <c r="D79" s="11">
        <v>2</v>
      </c>
      <c r="E79" s="11">
        <v>3</v>
      </c>
      <c r="F79" s="11">
        <v>4</v>
      </c>
      <c r="G79" s="11">
        <v>5</v>
      </c>
      <c r="H79" s="11">
        <v>6</v>
      </c>
      <c r="I79" s="11">
        <v>7</v>
      </c>
      <c r="J79" s="11">
        <v>8</v>
      </c>
      <c r="K79" s="11">
        <v>9</v>
      </c>
      <c r="L79" s="11">
        <v>10</v>
      </c>
      <c r="M79" s="11">
        <v>11</v>
      </c>
      <c r="N79" s="11">
        <v>12</v>
      </c>
      <c r="O79" s="12" t="s">
        <v>5</v>
      </c>
    </row>
    <row r="80" spans="1:27" s="16" customFormat="1" ht="27.9" customHeight="1">
      <c r="A80" s="34" t="s">
        <v>38</v>
      </c>
      <c r="B80" s="14" t="s">
        <v>2</v>
      </c>
      <c r="C80" s="30">
        <v>3.12</v>
      </c>
      <c r="D80" s="30">
        <v>7.16</v>
      </c>
      <c r="E80" s="30">
        <v>10.82</v>
      </c>
      <c r="F80" s="30">
        <v>16.36</v>
      </c>
      <c r="G80" s="30">
        <v>23.32</v>
      </c>
      <c r="H80" s="30">
        <v>30.66</v>
      </c>
      <c r="I80" s="30">
        <v>38.46</v>
      </c>
      <c r="J80" s="30">
        <v>45.8</v>
      </c>
      <c r="K80" s="30">
        <v>59.06</v>
      </c>
      <c r="L80" s="30">
        <v>71.78</v>
      </c>
      <c r="M80" s="30">
        <v>86.1</v>
      </c>
      <c r="N80" s="30">
        <v>100</v>
      </c>
      <c r="O80" s="37" t="s">
        <v>7</v>
      </c>
    </row>
    <row r="81" spans="1:15" s="13" customFormat="1" ht="27.9" customHeight="1">
      <c r="A81" s="35"/>
      <c r="B81" s="14" t="s">
        <v>3</v>
      </c>
      <c r="C81" s="30">
        <v>3.12</v>
      </c>
      <c r="D81" s="30">
        <v>7.16</v>
      </c>
      <c r="E81" s="30">
        <v>10.82</v>
      </c>
      <c r="F81" s="30">
        <v>16.36</v>
      </c>
      <c r="G81" s="30">
        <v>23.32</v>
      </c>
      <c r="H81" s="30">
        <v>30.66</v>
      </c>
      <c r="I81" s="30">
        <v>38.46</v>
      </c>
      <c r="J81" s="30">
        <v>45.8</v>
      </c>
      <c r="K81" s="30">
        <v>59.06</v>
      </c>
      <c r="L81" s="30">
        <v>71.78</v>
      </c>
      <c r="M81" s="30">
        <v>86.1</v>
      </c>
      <c r="N81" s="30">
        <v>100</v>
      </c>
      <c r="O81" s="38"/>
    </row>
    <row r="82" spans="1:15" s="16" customFormat="1" ht="27.9" customHeight="1">
      <c r="A82" s="36"/>
      <c r="B82" s="15" t="s">
        <v>10</v>
      </c>
      <c r="C82" s="32">
        <f>C81-C80</f>
        <v>0</v>
      </c>
      <c r="D82" s="32">
        <f t="shared" ref="D82:G82" si="31">D81-D80</f>
        <v>0</v>
      </c>
      <c r="E82" s="32">
        <f t="shared" si="31"/>
        <v>0</v>
      </c>
      <c r="F82" s="32">
        <f t="shared" si="31"/>
        <v>0</v>
      </c>
      <c r="G82" s="32">
        <f t="shared" si="31"/>
        <v>0</v>
      </c>
      <c r="H82" s="32">
        <f t="shared" ref="H82:N82" si="32">H81-H80</f>
        <v>0</v>
      </c>
      <c r="I82" s="32">
        <f t="shared" si="32"/>
        <v>0</v>
      </c>
      <c r="J82" s="32">
        <f t="shared" si="32"/>
        <v>0</v>
      </c>
      <c r="K82" s="32">
        <f t="shared" si="32"/>
        <v>0</v>
      </c>
      <c r="L82" s="32">
        <f t="shared" si="32"/>
        <v>0</v>
      </c>
      <c r="M82" s="32">
        <f t="shared" si="32"/>
        <v>0</v>
      </c>
      <c r="N82" s="32">
        <f t="shared" si="32"/>
        <v>0</v>
      </c>
      <c r="O82" s="39"/>
    </row>
    <row r="83" spans="1:15" s="16" customFormat="1" ht="27.9" customHeight="1">
      <c r="A83" s="34" t="s">
        <v>39</v>
      </c>
      <c r="B83" s="14" t="s">
        <v>2</v>
      </c>
      <c r="C83" s="30">
        <v>8</v>
      </c>
      <c r="D83" s="30">
        <v>16</v>
      </c>
      <c r="E83" s="30">
        <v>24</v>
      </c>
      <c r="F83" s="30">
        <v>32</v>
      </c>
      <c r="G83" s="30">
        <v>40</v>
      </c>
      <c r="H83" s="30">
        <v>48</v>
      </c>
      <c r="I83" s="30">
        <v>56</v>
      </c>
      <c r="J83" s="30">
        <v>64</v>
      </c>
      <c r="K83" s="30">
        <v>72</v>
      </c>
      <c r="L83" s="30">
        <v>80</v>
      </c>
      <c r="M83" s="30">
        <v>88</v>
      </c>
      <c r="N83" s="30">
        <v>100</v>
      </c>
      <c r="O83" s="40" t="s">
        <v>43</v>
      </c>
    </row>
    <row r="84" spans="1:15" s="13" customFormat="1" ht="27.9" customHeight="1">
      <c r="A84" s="35"/>
      <c r="B84" s="14" t="s">
        <v>3</v>
      </c>
      <c r="C84" s="30">
        <v>8</v>
      </c>
      <c r="D84" s="30">
        <v>16</v>
      </c>
      <c r="E84" s="30">
        <v>24</v>
      </c>
      <c r="F84" s="30">
        <v>43.25</v>
      </c>
      <c r="G84" s="30">
        <v>46.5</v>
      </c>
      <c r="H84" s="30">
        <v>53</v>
      </c>
      <c r="I84" s="30">
        <v>59.5</v>
      </c>
      <c r="J84" s="30">
        <v>67.55</v>
      </c>
      <c r="K84" s="30">
        <v>79.75</v>
      </c>
      <c r="L84" s="30">
        <v>91.6</v>
      </c>
      <c r="M84" s="30">
        <v>91.95</v>
      </c>
      <c r="N84" s="30">
        <v>96.35</v>
      </c>
      <c r="O84" s="41"/>
    </row>
    <row r="85" spans="1:15" s="16" customFormat="1" ht="27.9" customHeight="1">
      <c r="A85" s="36"/>
      <c r="B85" s="15" t="s">
        <v>10</v>
      </c>
      <c r="C85" s="31">
        <f t="shared" ref="C85:G85" si="33">C84-C83</f>
        <v>0</v>
      </c>
      <c r="D85" s="31">
        <f t="shared" si="33"/>
        <v>0</v>
      </c>
      <c r="E85" s="31">
        <f t="shared" si="33"/>
        <v>0</v>
      </c>
      <c r="F85" s="30">
        <f t="shared" si="33"/>
        <v>11.25</v>
      </c>
      <c r="G85" s="30">
        <f t="shared" si="33"/>
        <v>6.5</v>
      </c>
      <c r="H85" s="30">
        <f t="shared" ref="H85:N85" si="34">H84-H83</f>
        <v>5</v>
      </c>
      <c r="I85" s="30">
        <f t="shared" si="34"/>
        <v>3.5</v>
      </c>
      <c r="J85" s="30">
        <f t="shared" si="34"/>
        <v>3.5499999999999972</v>
      </c>
      <c r="K85" s="30">
        <f t="shared" si="34"/>
        <v>7.75</v>
      </c>
      <c r="L85" s="30">
        <f t="shared" si="34"/>
        <v>11.599999999999994</v>
      </c>
      <c r="M85" s="30">
        <f t="shared" si="34"/>
        <v>3.9500000000000028</v>
      </c>
      <c r="N85" s="30">
        <f t="shared" si="34"/>
        <v>-3.6500000000000057</v>
      </c>
      <c r="O85" s="42"/>
    </row>
    <row r="86" spans="1:15" s="16" customFormat="1" ht="27.9" customHeight="1">
      <c r="A86" s="34" t="s">
        <v>40</v>
      </c>
      <c r="B86" s="14" t="s">
        <v>2</v>
      </c>
      <c r="C86" s="30">
        <v>4.76</v>
      </c>
      <c r="D86" s="30">
        <v>9.1</v>
      </c>
      <c r="E86" s="30">
        <v>17.13</v>
      </c>
      <c r="F86" s="30">
        <v>21.48</v>
      </c>
      <c r="G86" s="30">
        <v>26.9</v>
      </c>
      <c r="H86" s="30">
        <v>39.51</v>
      </c>
      <c r="I86" s="30">
        <v>45.38</v>
      </c>
      <c r="J86" s="30">
        <v>53.41</v>
      </c>
      <c r="K86" s="30">
        <v>63.44</v>
      </c>
      <c r="L86" s="30">
        <v>69.84</v>
      </c>
      <c r="M86" s="30">
        <v>78.53</v>
      </c>
      <c r="N86" s="30">
        <v>100</v>
      </c>
      <c r="O86" s="37" t="s">
        <v>7</v>
      </c>
    </row>
    <row r="87" spans="1:15" s="13" customFormat="1" ht="27.9" customHeight="1">
      <c r="A87" s="35"/>
      <c r="B87" s="14" t="s">
        <v>3</v>
      </c>
      <c r="C87" s="30">
        <v>4.76</v>
      </c>
      <c r="D87" s="30">
        <v>9.1</v>
      </c>
      <c r="E87" s="30">
        <v>17.13</v>
      </c>
      <c r="F87" s="30">
        <v>21.48</v>
      </c>
      <c r="G87" s="30">
        <v>26.9</v>
      </c>
      <c r="H87" s="30">
        <v>39.51</v>
      </c>
      <c r="I87" s="30">
        <v>45.38</v>
      </c>
      <c r="J87" s="30">
        <v>53.41</v>
      </c>
      <c r="K87" s="30">
        <v>63.44</v>
      </c>
      <c r="L87" s="30">
        <v>69.84</v>
      </c>
      <c r="M87" s="30">
        <v>78.540000000000006</v>
      </c>
      <c r="N87" s="30">
        <v>100</v>
      </c>
      <c r="O87" s="38"/>
    </row>
    <row r="88" spans="1:15" s="16" customFormat="1" ht="27.9" customHeight="1">
      <c r="A88" s="36"/>
      <c r="B88" s="15" t="s">
        <v>10</v>
      </c>
      <c r="C88" s="31">
        <f>C87-C86</f>
        <v>0</v>
      </c>
      <c r="D88" s="31">
        <f t="shared" ref="D88:G88" si="35">D87-D86</f>
        <v>0</v>
      </c>
      <c r="E88" s="31">
        <f t="shared" si="35"/>
        <v>0</v>
      </c>
      <c r="F88" s="31">
        <f t="shared" si="35"/>
        <v>0</v>
      </c>
      <c r="G88" s="31">
        <f t="shared" si="35"/>
        <v>0</v>
      </c>
      <c r="H88" s="31">
        <f t="shared" ref="H88:N88" si="36">H87-H86</f>
        <v>0</v>
      </c>
      <c r="I88" s="31">
        <f t="shared" si="36"/>
        <v>0</v>
      </c>
      <c r="J88" s="31">
        <f t="shared" si="36"/>
        <v>0</v>
      </c>
      <c r="K88" s="31">
        <f t="shared" si="36"/>
        <v>0</v>
      </c>
      <c r="L88" s="31">
        <f t="shared" si="36"/>
        <v>0</v>
      </c>
      <c r="M88" s="30">
        <f t="shared" si="36"/>
        <v>1.0000000000005116E-2</v>
      </c>
      <c r="N88" s="31">
        <f t="shared" si="36"/>
        <v>0</v>
      </c>
      <c r="O88" s="39"/>
    </row>
    <row r="89" spans="1:15" s="16" customFormat="1" ht="27.9" customHeight="1">
      <c r="A89" s="34" t="s">
        <v>41</v>
      </c>
      <c r="B89" s="14" t="s">
        <v>2</v>
      </c>
      <c r="C89" s="30">
        <v>7.22</v>
      </c>
      <c r="D89" s="30">
        <v>15.35</v>
      </c>
      <c r="E89" s="30">
        <v>23.1</v>
      </c>
      <c r="F89" s="30">
        <v>31.98</v>
      </c>
      <c r="G89" s="30">
        <v>40.880000000000003</v>
      </c>
      <c r="H89" s="30">
        <v>50.12</v>
      </c>
      <c r="I89" s="30">
        <v>58.72</v>
      </c>
      <c r="J89" s="30">
        <v>65.760000000000005</v>
      </c>
      <c r="K89" s="30">
        <v>73.819999999999993</v>
      </c>
      <c r="L89" s="30">
        <v>82.69</v>
      </c>
      <c r="M89" s="30">
        <v>91.22</v>
      </c>
      <c r="N89" s="30">
        <v>100</v>
      </c>
      <c r="O89" s="40" t="s">
        <v>34</v>
      </c>
    </row>
    <row r="90" spans="1:15" s="13" customFormat="1" ht="27.9" customHeight="1">
      <c r="A90" s="35"/>
      <c r="B90" s="14" t="s">
        <v>3</v>
      </c>
      <c r="C90" s="30">
        <v>7.22</v>
      </c>
      <c r="D90" s="30">
        <v>15.35</v>
      </c>
      <c r="E90" s="30">
        <v>23.1</v>
      </c>
      <c r="F90" s="30">
        <v>31.98</v>
      </c>
      <c r="G90" s="30">
        <v>40.880000000000003</v>
      </c>
      <c r="H90" s="30">
        <v>50.12</v>
      </c>
      <c r="I90" s="30">
        <v>58.72</v>
      </c>
      <c r="J90" s="30">
        <v>65.760000000000005</v>
      </c>
      <c r="K90" s="30">
        <v>73.819999999999993</v>
      </c>
      <c r="L90" s="30">
        <v>82.69</v>
      </c>
      <c r="M90" s="30">
        <v>91.1</v>
      </c>
      <c r="N90" s="30">
        <v>99.85</v>
      </c>
      <c r="O90" s="41"/>
    </row>
    <row r="91" spans="1:15" s="16" customFormat="1" ht="27.9" customHeight="1">
      <c r="A91" s="36"/>
      <c r="B91" s="15" t="s">
        <v>10</v>
      </c>
      <c r="C91" s="31">
        <f t="shared" ref="C91:I91" si="37">C90-C89</f>
        <v>0</v>
      </c>
      <c r="D91" s="31">
        <f t="shared" si="37"/>
        <v>0</v>
      </c>
      <c r="E91" s="31">
        <f t="shared" si="37"/>
        <v>0</v>
      </c>
      <c r="F91" s="31">
        <f t="shared" si="37"/>
        <v>0</v>
      </c>
      <c r="G91" s="31">
        <f t="shared" si="37"/>
        <v>0</v>
      </c>
      <c r="H91" s="31">
        <f t="shared" si="37"/>
        <v>0</v>
      </c>
      <c r="I91" s="31">
        <f t="shared" si="37"/>
        <v>0</v>
      </c>
      <c r="J91" s="31">
        <f t="shared" ref="J91:N91" si="38">J90-J89</f>
        <v>0</v>
      </c>
      <c r="K91" s="31">
        <f t="shared" si="38"/>
        <v>0</v>
      </c>
      <c r="L91" s="31">
        <f t="shared" si="38"/>
        <v>0</v>
      </c>
      <c r="M91" s="30">
        <f t="shared" si="38"/>
        <v>-0.12000000000000455</v>
      </c>
      <c r="N91" s="30">
        <f t="shared" si="38"/>
        <v>-0.15000000000000568</v>
      </c>
      <c r="O91" s="42"/>
    </row>
    <row r="92" spans="1:15" s="13" customFormat="1" ht="15.9" customHeight="1">
      <c r="A92" s="23" t="s">
        <v>29</v>
      </c>
      <c r="B92" s="24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6" t="s">
        <v>6</v>
      </c>
    </row>
    <row r="93" spans="1:15" s="13" customFormat="1" ht="15.9" customHeight="1">
      <c r="A93" s="27" t="s">
        <v>48</v>
      </c>
      <c r="B93" s="28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16"/>
    </row>
    <row r="94" spans="1:15" s="13" customFormat="1" ht="15.9" customHeight="1">
      <c r="A94" s="23" t="s">
        <v>9</v>
      </c>
      <c r="B94" s="28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16"/>
    </row>
    <row r="95" spans="1:15">
      <c r="A95" s="23" t="s">
        <v>8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1:1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</sheetData>
  <mergeCells count="59">
    <mergeCell ref="O43:O45"/>
    <mergeCell ref="O70:O72"/>
    <mergeCell ref="O10:O12"/>
    <mergeCell ref="A70:A72"/>
    <mergeCell ref="A28:A30"/>
    <mergeCell ref="A24:B24"/>
    <mergeCell ref="A51:B51"/>
    <mergeCell ref="A10:A12"/>
    <mergeCell ref="A22:O22"/>
    <mergeCell ref="A13:A15"/>
    <mergeCell ref="O13:O15"/>
    <mergeCell ref="A16:A18"/>
    <mergeCell ref="O16:O18"/>
    <mergeCell ref="A19:A21"/>
    <mergeCell ref="O19:O21"/>
    <mergeCell ref="A25:A27"/>
    <mergeCell ref="O25:O27"/>
    <mergeCell ref="A52:A54"/>
    <mergeCell ref="O52:O54"/>
    <mergeCell ref="A49:O49"/>
    <mergeCell ref="A43:A45"/>
    <mergeCell ref="A46:A48"/>
    <mergeCell ref="O28:O30"/>
    <mergeCell ref="O46:O48"/>
    <mergeCell ref="A37:A39"/>
    <mergeCell ref="O37:O39"/>
    <mergeCell ref="A34:A36"/>
    <mergeCell ref="O34:O36"/>
    <mergeCell ref="A40:A42"/>
    <mergeCell ref="O40:O42"/>
    <mergeCell ref="A31:A33"/>
    <mergeCell ref="O31:O33"/>
    <mergeCell ref="A1:O1"/>
    <mergeCell ref="A7:A9"/>
    <mergeCell ref="O7:O9"/>
    <mergeCell ref="A6:B6"/>
    <mergeCell ref="A4:O4"/>
    <mergeCell ref="A55:A57"/>
    <mergeCell ref="O55:O57"/>
    <mergeCell ref="A58:A60"/>
    <mergeCell ref="O58:O60"/>
    <mergeCell ref="A67:A69"/>
    <mergeCell ref="O67:O69"/>
    <mergeCell ref="A61:A63"/>
    <mergeCell ref="O61:O63"/>
    <mergeCell ref="A64:A66"/>
    <mergeCell ref="O64:O66"/>
    <mergeCell ref="A86:A88"/>
    <mergeCell ref="O86:O88"/>
    <mergeCell ref="A89:A91"/>
    <mergeCell ref="O89:O91"/>
    <mergeCell ref="O73:O75"/>
    <mergeCell ref="A77:O77"/>
    <mergeCell ref="A79:B79"/>
    <mergeCell ref="A73:A75"/>
    <mergeCell ref="A80:A82"/>
    <mergeCell ref="O80:O82"/>
    <mergeCell ref="A83:A85"/>
    <mergeCell ref="O83:O85"/>
  </mergeCells>
  <phoneticPr fontId="6" type="noConversion"/>
  <pageMargins left="0.31496062992125984" right="0.31496062992125984" top="0.74803149606299213" bottom="0.74803149606299213" header="0.31496062992125984" footer="0.31496062992125984"/>
  <pageSetup paperSize="9" orientation="portrait" horizontalDpi="4294967294" r:id="rId1"/>
  <headerFooter>
    <oddFooter xml:space="preserve">&amp;CSTA358-&amp;P
</oddFooter>
  </headerFooter>
  <rowBreaks count="2" manualBreakCount="2">
    <brk id="21" max="16383" man="1"/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3</vt:i4>
      </vt:variant>
    </vt:vector>
  </HeadingPairs>
  <TitlesOfParts>
    <vt:vector size="4" baseType="lpstr">
      <vt:lpstr>工作表1</vt:lpstr>
      <vt:lpstr>工作表1!Exact4</vt:lpstr>
      <vt:lpstr>工作表1!OLE_LINK1</vt:lpstr>
      <vt:lpstr>工作表1!Print_Area</vt:lpstr>
    </vt:vector>
  </TitlesOfParts>
  <Company>WRA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主計室三科梁碧玲</dc:creator>
  <cp:lastModifiedBy>主計室三科梁碧玲</cp:lastModifiedBy>
  <cp:lastPrinted>2020-02-12T01:28:27Z</cp:lastPrinted>
  <dcterms:created xsi:type="dcterms:W3CDTF">2015-12-18T07:18:34Z</dcterms:created>
  <dcterms:modified xsi:type="dcterms:W3CDTF">2020-02-12T02:39:26Z</dcterms:modified>
</cp:coreProperties>
</file>