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2400" windowWidth="12120" windowHeight="8355" activeTab="1"/>
  </bookViews>
  <sheets>
    <sheet name="9506" sheetId="1" r:id="rId1"/>
    <sheet name="9512" sheetId="2" r:id="rId2"/>
  </sheets>
  <definedNames>
    <definedName name="_xlnm.Print_Area" localSheetId="0">'9506'!$A$1:$F$33</definedName>
    <definedName name="_xlnm.Print_Area" localSheetId="1">'9512'!$A$1:$G$33</definedName>
  </definedNames>
  <calcPr fullCalcOnLoad="1"/>
</workbook>
</file>

<file path=xl/sharedStrings.xml><?xml version="1.0" encoding="utf-8"?>
<sst xmlns="http://schemas.openxmlformats.org/spreadsheetml/2006/main" count="100" uniqueCount="89">
  <si>
    <t>公    開    類</t>
  </si>
  <si>
    <t>半    年    報</t>
  </si>
  <si>
    <t>每半年終了後兩個半月內編報</t>
  </si>
  <si>
    <t>戶數</t>
  </si>
  <si>
    <t>人數</t>
  </si>
  <si>
    <t>以人數計算</t>
  </si>
  <si>
    <t>總          計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</si>
  <si>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</si>
  <si>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</si>
  <si>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</si>
  <si>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</si>
  <si>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</si>
  <si>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</si>
  <si>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</si>
  <si>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</si>
  <si>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</si>
  <si>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</si>
  <si>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</si>
  <si>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</si>
  <si>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</si>
  <si>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</si>
  <si>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</si>
  <si>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供  水  戶 口 數</t>
  </si>
  <si>
    <t xml:space="preserve"> </t>
  </si>
  <si>
    <t>單位：戶，人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</si>
  <si>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</si>
  <si>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t>總  戶  口 數</t>
  </si>
  <si>
    <r>
      <t>供水普及率</t>
    </r>
    <r>
      <rPr>
        <sz val="12"/>
        <rFont val="新細明體"/>
        <family val="1"/>
      </rPr>
      <t xml:space="preserve"> (%)</t>
    </r>
  </si>
  <si>
    <t>審  核</t>
  </si>
  <si>
    <t>機關長官</t>
  </si>
  <si>
    <t>填表說明：1.本表由本署會計室編製一式二份，一份送本署保育事業組，一份自存，並公布於本署網站。</t>
  </si>
  <si>
    <t>資料來源：臺灣省自來水公司、臺北自來水事業處、金門縣自來水廠、連江縣自來水廠。</t>
  </si>
  <si>
    <t>編製機關</t>
  </si>
  <si>
    <t>表   號</t>
  </si>
  <si>
    <t xml:space="preserve">     </t>
  </si>
  <si>
    <t xml:space="preserve">2341-04-01  </t>
  </si>
  <si>
    <t>自來水供水普及率</t>
  </si>
  <si>
    <t>填 表</t>
  </si>
  <si>
    <t>主辦業務人員</t>
  </si>
  <si>
    <t>主辦統計人員</t>
  </si>
  <si>
    <r>
      <t>　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2.各填報單位於每半年終了後二個月內（八月底及次年二月底前）將資料報送本署，由本署於</t>
    </r>
  </si>
  <si>
    <t xml:space="preserve">            每半年終了後二個半月內（九月十五日及次年三月十五日前）完成彙編。</t>
  </si>
  <si>
    <t>經濟部水利署</t>
  </si>
  <si>
    <r>
      <t xml:space="preserve">臺灣省自來水公司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(含高雄市)</t>
    </r>
  </si>
  <si>
    <t>民國 95 年 8 月 23 日編製</t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</si>
  <si>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月底  </t>
    </r>
  </si>
  <si>
    <t>民國 96 年 9 月 3 日編製</t>
  </si>
  <si>
    <t>附    註：修正欄位排列。</t>
  </si>
  <si>
    <t xml:space="preserve">            每半年終了後2個半月內（9月15日及次年3月15日前）完成彙編。</t>
  </si>
  <si>
    <r>
      <t>　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2.各填報單位於每半年終了後2個月內（8月底及次年2月底前）將資料報送本署，由本署於</t>
    </r>
  </si>
  <si>
    <t>填表說明：1.本表由本署會計室編製1式2份，1份送本署保育事業組，1份自存，並公布於本署網站。</t>
  </si>
  <si>
    <t>資料來源：臺灣省自來水公司、臺北自來水事業處、金門縣自來水廠、連江縣自來水廠。</t>
  </si>
  <si>
    <t>主辦業務人員</t>
  </si>
  <si>
    <t>機關長官</t>
  </si>
  <si>
    <t>審  核</t>
  </si>
  <si>
    <t>填 表</t>
  </si>
  <si>
    <t>主辦統計人員</t>
  </si>
  <si>
    <t>連江縣自來水廠</t>
  </si>
  <si>
    <t>金門縣自來水廠</t>
  </si>
  <si>
    <t xml:space="preserve">  第十二區管理處</t>
  </si>
  <si>
    <t xml:space="preserve">  第十一區管理處</t>
  </si>
  <si>
    <t xml:space="preserve">  第十區管理處</t>
  </si>
  <si>
    <t xml:space="preserve">  第九區管理處</t>
  </si>
  <si>
    <t xml:space="preserve">  第八區管理處</t>
  </si>
  <si>
    <t xml:space="preserve">  第七區管理處</t>
  </si>
  <si>
    <t xml:space="preserve">  第六區管理處</t>
  </si>
  <si>
    <t xml:space="preserve">  第五區管理處</t>
  </si>
  <si>
    <t xml:space="preserve">  第四區管理處</t>
  </si>
  <si>
    <t xml:space="preserve">  第三區管理處</t>
  </si>
  <si>
    <t xml:space="preserve">  第二區管理處</t>
  </si>
  <si>
    <t xml:space="preserve">  第一區管理處</t>
  </si>
  <si>
    <r>
      <t xml:space="preserve">臺灣省自來水公司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(含高雄市)</t>
    </r>
  </si>
  <si>
    <t>按人數計算
(4)/(3)*100</t>
  </si>
  <si>
    <t>按戶數計算
(2)/(1)*100</t>
  </si>
  <si>
    <t>實際供水人數
(4)</t>
  </si>
  <si>
    <t>總人數
(3)</t>
  </si>
  <si>
    <t>供水戶數
(2)</t>
  </si>
  <si>
    <t>總戶數
(1)</t>
  </si>
  <si>
    <r>
      <t>供水普及率</t>
    </r>
    <r>
      <rPr>
        <sz val="12"/>
        <rFont val="新細明體"/>
        <family val="1"/>
      </rPr>
      <t xml:space="preserve"> (%)</t>
    </r>
  </si>
  <si>
    <t>人 數</t>
  </si>
  <si>
    <t xml:space="preserve">  戶   數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</si>
  <si>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</si>
  <si>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t>單位：戶；人</t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</si>
  <si>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月底  </t>
    </r>
  </si>
  <si>
    <t xml:space="preserve">     </t>
  </si>
  <si>
    <t>自來水供水普及率(修正表)</t>
  </si>
  <si>
    <t xml:space="preserve">2341-04-01  </t>
  </si>
  <si>
    <t>每半年終了後2個半月內編報</t>
  </si>
  <si>
    <t>經濟部水利署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</si>
</sst>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[DBNum1][$-404]m&quot;月&quot;d&quot;日&quot;"/>
    <numFmt numFmtId="178" formatCode="_-* #,##0.0_-;\-* #,##0.0_-;_-* &quot;-&quot;_-;_-@_-"/>
    <numFmt numFmtId="179" formatCode="_-* #,##0.00_-;\-* #,##0.00_-;_-* &quot;-&quot;_-;_-@_-"/>
  </numFmts>
  <fonts count="5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Times New Roman"/>
      <family val="1"/>
    </font>
    <font>
      <b/>
      <sz val="11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9"/>
      <name val="標楷體"/>
      <family val="4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name val="全真楷書"/>
      <family val="3"/>
    </font>
    <font>
      <sz val="9"/>
      <name val="標楷體"/>
      <family val="4"/>
    </font>
    <font>
      <sz val="11"/>
      <name val="Times New Roman"/>
      <family val="1"/>
    </font>
    <font>
      <b/>
      <sz val="11"/>
      <name val="新細明體"/>
      <family val="1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i/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34" applyFont="1" applyAlignment="1">
      <alignment/>
    </xf>
    <xf numFmtId="0" fontId="6" fillId="0" borderId="0" xfId="0" applyFont="1" applyAlignment="1">
      <alignment/>
    </xf>
    <xf numFmtId="41" fontId="6" fillId="0" borderId="0" xfId="34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1" fontId="6" fillId="0" borderId="0" xfId="34" applyFont="1" applyBorder="1" applyAlignment="1">
      <alignment horizontal="right"/>
    </xf>
    <xf numFmtId="0" fontId="4" fillId="0" borderId="0" xfId="0" applyFont="1" applyAlignment="1">
      <alignment/>
    </xf>
    <xf numFmtId="41" fontId="11" fillId="0" borderId="10" xfId="34" applyFont="1" applyBorder="1" applyAlignment="1">
      <alignment horizontal="centerContinuous" vertical="center"/>
    </xf>
    <xf numFmtId="41" fontId="11" fillId="0" borderId="0" xfId="34" applyFont="1" applyBorder="1" applyAlignment="1">
      <alignment horizontal="center" vertical="center"/>
    </xf>
    <xf numFmtId="41" fontId="11" fillId="0" borderId="0" xfId="34" applyFont="1" applyAlignment="1">
      <alignment horizontal="center" vertical="center"/>
    </xf>
    <xf numFmtId="41" fontId="11" fillId="0" borderId="0" xfId="34" applyFont="1" applyAlignment="1">
      <alignment/>
    </xf>
    <xf numFmtId="41" fontId="11" fillId="0" borderId="11" xfId="34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41" fontId="11" fillId="0" borderId="11" xfId="34" applyFont="1" applyBorder="1" applyAlignment="1">
      <alignment horizontal="center" vertical="center"/>
    </xf>
    <xf numFmtId="41" fontId="13" fillId="0" borderId="0" xfId="34" applyFont="1" applyAlignment="1">
      <alignment/>
    </xf>
    <xf numFmtId="41" fontId="13" fillId="0" borderId="0" xfId="34" applyFont="1" applyAlignment="1">
      <alignment horizontal="right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1" fontId="11" fillId="0" borderId="0" xfId="34" applyFont="1" applyBorder="1" applyAlignment="1">
      <alignment/>
    </xf>
    <xf numFmtId="41" fontId="11" fillId="0" borderId="0" xfId="34" applyFont="1" applyBorder="1" applyAlignment="1">
      <alignment horizontal="right"/>
    </xf>
    <xf numFmtId="41" fontId="13" fillId="0" borderId="14" xfId="34" applyFont="1" applyBorder="1" applyAlignment="1">
      <alignment horizontal="left"/>
    </xf>
    <xf numFmtId="41" fontId="13" fillId="0" borderId="14" xfId="34" applyFont="1" applyBorder="1" applyAlignment="1">
      <alignment horizontal="left" vertical="center" wrapText="1"/>
    </xf>
    <xf numFmtId="41" fontId="11" fillId="0" borderId="0" xfId="34" applyFont="1" applyBorder="1" applyAlignment="1">
      <alignment horizontal="right" vertical="center"/>
    </xf>
    <xf numFmtId="41" fontId="11" fillId="0" borderId="0" xfId="34" applyFont="1" applyBorder="1" applyAlignment="1">
      <alignment vertical="center"/>
    </xf>
    <xf numFmtId="41" fontId="13" fillId="0" borderId="14" xfId="34" applyFont="1" applyBorder="1" applyAlignment="1">
      <alignment vertical="center" wrapText="1"/>
    </xf>
    <xf numFmtId="41" fontId="13" fillId="0" borderId="15" xfId="34" applyFont="1" applyBorder="1" applyAlignment="1">
      <alignment horizontal="left" vertical="center" wrapText="1"/>
    </xf>
    <xf numFmtId="41" fontId="11" fillId="0" borderId="11" xfId="34" applyFont="1" applyBorder="1" applyAlignment="1">
      <alignment vertical="center"/>
    </xf>
    <xf numFmtId="41" fontId="11" fillId="0" borderId="11" xfId="34" applyFont="1" applyBorder="1" applyAlignment="1">
      <alignment horizontal="right" vertical="center"/>
    </xf>
    <xf numFmtId="41" fontId="13" fillId="0" borderId="0" xfId="34" applyFont="1" applyBorder="1" applyAlignment="1">
      <alignment/>
    </xf>
    <xf numFmtId="177" fontId="13" fillId="0" borderId="0" xfId="34" applyNumberFormat="1" applyFont="1" applyBorder="1" applyAlignment="1">
      <alignment horizontal="centerContinuous" vertical="center"/>
    </xf>
    <xf numFmtId="41" fontId="13" fillId="0" borderId="0" xfId="34" applyFont="1" applyBorder="1" applyAlignment="1">
      <alignment vertical="center"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3" fillId="0" borderId="0" xfId="0" applyNumberFormat="1" applyFont="1" applyAlignment="1">
      <alignment horizontal="left"/>
    </xf>
    <xf numFmtId="0" fontId="15" fillId="0" borderId="0" xfId="0" applyFont="1" applyAlignment="1" applyProtection="1">
      <alignment horizontal="left"/>
      <protection hidden="1" locked="0"/>
    </xf>
    <xf numFmtId="4" fontId="15" fillId="0" borderId="0" xfId="0" applyNumberFormat="1" applyFont="1" applyAlignment="1" applyProtection="1">
      <alignment horizontal="left"/>
      <protection hidden="1" locked="0"/>
    </xf>
    <xf numFmtId="0" fontId="11" fillId="0" borderId="0" xfId="0" applyFont="1" applyAlignment="1">
      <alignment/>
    </xf>
    <xf numFmtId="41" fontId="11" fillId="0" borderId="0" xfId="0" applyNumberFormat="1" applyFont="1" applyFill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41" fontId="11" fillId="0" borderId="14" xfId="34" applyFont="1" applyBorder="1" applyAlignment="1">
      <alignment horizontal="left"/>
    </xf>
    <xf numFmtId="43" fontId="13" fillId="0" borderId="0" xfId="0" applyNumberFormat="1" applyFont="1" applyAlignment="1">
      <alignment vertical="top"/>
    </xf>
    <xf numFmtId="41" fontId="11" fillId="0" borderId="10" xfId="34" applyFont="1" applyBorder="1" applyAlignment="1">
      <alignment horizontal="center"/>
    </xf>
    <xf numFmtId="43" fontId="13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11" fontId="11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/>
    </xf>
    <xf numFmtId="0" fontId="13" fillId="0" borderId="10" xfId="0" applyFont="1" applyBorder="1" applyAlignment="1" quotePrefix="1">
      <alignment horizontal="center"/>
    </xf>
    <xf numFmtId="41" fontId="11" fillId="0" borderId="0" xfId="34" applyFont="1" applyBorder="1" applyAlignment="1">
      <alignment horizontal="right" vertical="top"/>
    </xf>
    <xf numFmtId="41" fontId="13" fillId="0" borderId="17" xfId="34" applyFont="1" applyBorder="1" applyAlignment="1">
      <alignment horizontal="left" vertical="center"/>
    </xf>
    <xf numFmtId="41" fontId="13" fillId="0" borderId="14" xfId="34" applyFont="1" applyBorder="1" applyAlignment="1">
      <alignment horizontal="left" vertical="top" wrapText="1"/>
    </xf>
    <xf numFmtId="179" fontId="11" fillId="0" borderId="0" xfId="34" applyNumberFormat="1" applyFont="1" applyBorder="1" applyAlignment="1">
      <alignment horizontal="center" vertical="center"/>
    </xf>
    <xf numFmtId="179" fontId="11" fillId="0" borderId="11" xfId="34" applyNumberFormat="1" applyFont="1" applyBorder="1" applyAlignment="1">
      <alignment horizontal="center" vertical="center"/>
    </xf>
    <xf numFmtId="179" fontId="11" fillId="0" borderId="0" xfId="34" applyNumberFormat="1" applyFont="1" applyBorder="1" applyAlignment="1">
      <alignment horizontal="center" vertical="top"/>
    </xf>
    <xf numFmtId="41" fontId="13" fillId="0" borderId="0" xfId="34" applyFont="1" applyAlignment="1">
      <alignment horizontal="center" vertical="center"/>
    </xf>
    <xf numFmtId="41" fontId="12" fillId="0" borderId="18" xfId="34" applyFont="1" applyBorder="1" applyAlignment="1">
      <alignment horizontal="center" vertical="center"/>
    </xf>
    <xf numFmtId="41" fontId="12" fillId="0" borderId="0" xfId="34" applyFont="1" applyBorder="1" applyAlignment="1">
      <alignment horizontal="center" vertical="center"/>
    </xf>
    <xf numFmtId="41" fontId="12" fillId="0" borderId="0" xfId="34" applyFont="1" applyAlignment="1">
      <alignment horizontal="center" vertical="center"/>
    </xf>
    <xf numFmtId="41" fontId="13" fillId="0" borderId="0" xfId="34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3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right"/>
    </xf>
    <xf numFmtId="179" fontId="11" fillId="0" borderId="11" xfId="34" applyNumberFormat="1" applyFont="1" applyBorder="1" applyAlignment="1">
      <alignment horizontal="right" vertical="center"/>
    </xf>
    <xf numFmtId="179" fontId="11" fillId="0" borderId="0" xfId="34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1466850" y="320040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>
          <a:off x="7019925" y="19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228600</xdr:rowOff>
    </xdr:from>
    <xdr:to>
      <xdr:col>1</xdr:col>
      <xdr:colOff>0</xdr:colOff>
      <xdr:row>9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1466850" y="32861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>
          <a:off x="7077075" y="19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9.25390625" style="1" customWidth="1"/>
    <col min="2" max="2" width="13.50390625" style="1" customWidth="1"/>
    <col min="3" max="3" width="12.875" style="1" customWidth="1"/>
    <col min="4" max="4" width="14.25390625" style="1" customWidth="1"/>
    <col min="5" max="5" width="14.625" style="1" customWidth="1"/>
    <col min="6" max="6" width="17.625" style="1" customWidth="1"/>
    <col min="7" max="16384" width="9.00390625" style="1" customWidth="1"/>
  </cols>
  <sheetData>
    <row r="1" spans="1:7" ht="16.5">
      <c r="A1" s="10" t="s">
        <v>0</v>
      </c>
      <c r="B1" s="11"/>
      <c r="C1" s="12"/>
      <c r="D1" s="12"/>
      <c r="E1" s="48" t="s">
        <v>32</v>
      </c>
      <c r="F1" s="21" t="s">
        <v>42</v>
      </c>
      <c r="G1" s="54"/>
    </row>
    <row r="2" spans="1:9" ht="16.5">
      <c r="A2" s="10" t="s">
        <v>1</v>
      </c>
      <c r="B2" s="14" t="s">
        <v>2</v>
      </c>
      <c r="C2" s="15"/>
      <c r="D2" s="16"/>
      <c r="E2" s="48" t="s">
        <v>33</v>
      </c>
      <c r="F2" s="55" t="s">
        <v>35</v>
      </c>
      <c r="H2" s="41"/>
      <c r="I2" s="41"/>
    </row>
    <row r="3" spans="1:9" ht="16.5">
      <c r="A3" s="63" t="s">
        <v>36</v>
      </c>
      <c r="B3" s="63"/>
      <c r="C3" s="63"/>
      <c r="D3" s="63"/>
      <c r="E3" s="64"/>
      <c r="F3" s="64"/>
      <c r="H3" s="41" t="s">
        <v>34</v>
      </c>
      <c r="I3" s="41"/>
    </row>
    <row r="4" spans="1:6" ht="27.75" customHeight="1">
      <c r="A4" s="65"/>
      <c r="B4" s="65"/>
      <c r="C4" s="65"/>
      <c r="D4" s="65"/>
      <c r="E4" s="65"/>
      <c r="F4" s="65"/>
    </row>
    <row r="5" spans="1:6" ht="29.25" customHeight="1">
      <c r="A5" s="17"/>
      <c r="B5" s="66" t="s">
        <v>45</v>
      </c>
      <c r="C5" s="66"/>
      <c r="D5" s="66"/>
      <c r="E5" s="66"/>
      <c r="F5" s="18" t="s">
        <v>24</v>
      </c>
    </row>
    <row r="6" spans="1:6" ht="16.5">
      <c r="A6" s="67" t="s">
        <v>25</v>
      </c>
      <c r="B6" s="69" t="s">
        <v>26</v>
      </c>
      <c r="C6" s="70"/>
      <c r="D6" s="69" t="s">
        <v>22</v>
      </c>
      <c r="E6" s="70"/>
      <c r="F6" s="19" t="s">
        <v>27</v>
      </c>
    </row>
    <row r="7" spans="1:6" ht="16.5">
      <c r="A7" s="68"/>
      <c r="B7" s="21" t="s">
        <v>3</v>
      </c>
      <c r="C7" s="20" t="s">
        <v>4</v>
      </c>
      <c r="D7" s="21" t="s">
        <v>3</v>
      </c>
      <c r="E7" s="20" t="s">
        <v>4</v>
      </c>
      <c r="F7" s="19" t="s">
        <v>5</v>
      </c>
    </row>
    <row r="8" spans="1:6" ht="33.75" customHeight="1">
      <c r="A8" s="57" t="s">
        <v>6</v>
      </c>
      <c r="B8" s="27">
        <f>B9+B22+B23+B24</f>
        <v>7337499.4</v>
      </c>
      <c r="C8" s="27">
        <f>C9+C22+C23+C24</f>
        <v>22814089.4</v>
      </c>
      <c r="D8" s="27">
        <f>D9+D22+D23+D24</f>
        <v>6772687.4</v>
      </c>
      <c r="E8" s="27">
        <f>E9+E22+E23+E24</f>
        <v>20940075.4</v>
      </c>
      <c r="F8" s="59">
        <f>E8/C8*100</f>
        <v>91.78571641785537</v>
      </c>
    </row>
    <row r="9" spans="1:6" ht="36" customHeight="1">
      <c r="A9" s="58" t="s">
        <v>43</v>
      </c>
      <c r="B9" s="56">
        <f>SUM(B10:B21)</f>
        <v>5927817</v>
      </c>
      <c r="C9" s="56">
        <f>SUM(C10:C21)</f>
        <v>18870480</v>
      </c>
      <c r="D9" s="56">
        <f>SUM(D10:D21)</f>
        <v>5382978</v>
      </c>
      <c r="E9" s="56">
        <f>SUM(E10:E21)</f>
        <v>17019562</v>
      </c>
      <c r="F9" s="61">
        <f aca="true" t="shared" si="0" ref="F9:F24">E9/C9*100</f>
        <v>90.19146306824204</v>
      </c>
    </row>
    <row r="10" spans="1:6" ht="24.75" customHeight="1">
      <c r="A10" s="24" t="s">
        <v>7</v>
      </c>
      <c r="B10" s="23">
        <v>317709</v>
      </c>
      <c r="C10" s="22">
        <v>874361</v>
      </c>
      <c r="D10" s="22">
        <v>292942</v>
      </c>
      <c r="E10" s="23">
        <v>802897</v>
      </c>
      <c r="F10" s="59">
        <f t="shared" si="0"/>
        <v>91.82671688238611</v>
      </c>
    </row>
    <row r="11" spans="1:6" ht="24.75" customHeight="1">
      <c r="A11" s="24" t="s">
        <v>8</v>
      </c>
      <c r="B11" s="22">
        <v>629091</v>
      </c>
      <c r="C11" s="22">
        <v>2005948</v>
      </c>
      <c r="D11" s="22">
        <v>590302</v>
      </c>
      <c r="E11" s="22">
        <v>1878422</v>
      </c>
      <c r="F11" s="59">
        <f t="shared" si="0"/>
        <v>93.64260688711771</v>
      </c>
    </row>
    <row r="12" spans="1:6" ht="24.75" customHeight="1">
      <c r="A12" s="24" t="s">
        <v>9</v>
      </c>
      <c r="B12" s="22">
        <v>402148</v>
      </c>
      <c r="C12" s="22">
        <v>1351975</v>
      </c>
      <c r="D12" s="22">
        <v>332369</v>
      </c>
      <c r="E12" s="22">
        <v>1105343</v>
      </c>
      <c r="F12" s="59">
        <f t="shared" si="0"/>
        <v>81.75765084413543</v>
      </c>
    </row>
    <row r="13" spans="1:6" ht="24.75" customHeight="1">
      <c r="A13" s="24" t="s">
        <v>10</v>
      </c>
      <c r="B13" s="22">
        <v>956970</v>
      </c>
      <c r="C13" s="22">
        <v>3156265</v>
      </c>
      <c r="D13" s="22">
        <v>852501</v>
      </c>
      <c r="E13" s="26">
        <v>2796388</v>
      </c>
      <c r="F13" s="59">
        <f t="shared" si="0"/>
        <v>88.59801062331584</v>
      </c>
    </row>
    <row r="14" spans="1:6" ht="24.75" customHeight="1">
      <c r="A14" s="24" t="s">
        <v>11</v>
      </c>
      <c r="B14" s="22">
        <v>468708</v>
      </c>
      <c r="C14" s="22">
        <v>1559485</v>
      </c>
      <c r="D14" s="22">
        <v>436745</v>
      </c>
      <c r="E14" s="26">
        <v>1451862</v>
      </c>
      <c r="F14" s="59">
        <f t="shared" si="0"/>
        <v>93.09881146660595</v>
      </c>
    </row>
    <row r="15" spans="1:6" ht="24.75" customHeight="1">
      <c r="A15" s="24" t="s">
        <v>12</v>
      </c>
      <c r="B15" s="23">
        <v>598748</v>
      </c>
      <c r="C15" s="22">
        <v>1863880</v>
      </c>
      <c r="D15" s="22">
        <v>590334</v>
      </c>
      <c r="E15" s="26">
        <v>1837628</v>
      </c>
      <c r="F15" s="59">
        <f t="shared" si="0"/>
        <v>98.59154022791166</v>
      </c>
    </row>
    <row r="16" spans="1:6" ht="24.75" customHeight="1">
      <c r="A16" s="24" t="s">
        <v>13</v>
      </c>
      <c r="B16" s="22">
        <v>1247952</v>
      </c>
      <c r="C16" s="22">
        <v>3744394</v>
      </c>
      <c r="D16" s="22">
        <v>1059293</v>
      </c>
      <c r="E16" s="22">
        <v>3099975</v>
      </c>
      <c r="F16" s="59">
        <f t="shared" si="0"/>
        <v>82.78976517962586</v>
      </c>
    </row>
    <row r="17" spans="1:6" ht="24.75" customHeight="1">
      <c r="A17" s="24" t="s">
        <v>14</v>
      </c>
      <c r="B17" s="22">
        <v>143492</v>
      </c>
      <c r="C17" s="22">
        <v>460855</v>
      </c>
      <c r="D17" s="22">
        <v>130722</v>
      </c>
      <c r="E17" s="22">
        <v>417780</v>
      </c>
      <c r="F17" s="59">
        <f t="shared" si="0"/>
        <v>90.65324234303631</v>
      </c>
    </row>
    <row r="18" spans="1:6" ht="24.75" customHeight="1">
      <c r="A18" s="24" t="s">
        <v>15</v>
      </c>
      <c r="B18" s="23">
        <v>114871</v>
      </c>
      <c r="C18" s="22">
        <v>346684</v>
      </c>
      <c r="D18" s="22">
        <v>96079</v>
      </c>
      <c r="E18" s="23">
        <v>285606</v>
      </c>
      <c r="F18" s="59">
        <f t="shared" si="0"/>
        <v>82.38222704249402</v>
      </c>
    </row>
    <row r="19" spans="1:6" ht="24.75" customHeight="1">
      <c r="A19" s="24" t="s">
        <v>16</v>
      </c>
      <c r="B19" s="22">
        <v>77246</v>
      </c>
      <c r="C19" s="22">
        <v>237797</v>
      </c>
      <c r="D19" s="22">
        <v>60206</v>
      </c>
      <c r="E19" s="23">
        <v>184419</v>
      </c>
      <c r="F19" s="59">
        <f t="shared" si="0"/>
        <v>77.5531230419223</v>
      </c>
    </row>
    <row r="20" spans="1:6" ht="24.75" customHeight="1">
      <c r="A20" s="46" t="s">
        <v>17</v>
      </c>
      <c r="B20" s="22">
        <v>335325</v>
      </c>
      <c r="C20" s="22">
        <v>1289484</v>
      </c>
      <c r="D20" s="22">
        <v>313215</v>
      </c>
      <c r="E20" s="22">
        <v>1202784</v>
      </c>
      <c r="F20" s="59">
        <f t="shared" si="0"/>
        <v>93.27638031956968</v>
      </c>
    </row>
    <row r="21" spans="1:6" ht="24.75" customHeight="1">
      <c r="A21" s="46" t="s">
        <v>18</v>
      </c>
      <c r="B21" s="22">
        <v>635557</v>
      </c>
      <c r="C21" s="22">
        <v>1979352</v>
      </c>
      <c r="D21" s="22">
        <v>628270</v>
      </c>
      <c r="E21" s="22">
        <v>1956458</v>
      </c>
      <c r="F21" s="59">
        <f t="shared" si="0"/>
        <v>98.84335883662936</v>
      </c>
    </row>
    <row r="22" spans="1:6" ht="38.25" customHeight="1">
      <c r="A22" s="25" t="s">
        <v>19</v>
      </c>
      <c r="B22" s="26">
        <v>1380081.4</v>
      </c>
      <c r="C22" s="27">
        <v>3861078.4</v>
      </c>
      <c r="D22" s="27">
        <v>1373923.4</v>
      </c>
      <c r="E22" s="26">
        <v>3841942.4</v>
      </c>
      <c r="F22" s="59">
        <f t="shared" si="0"/>
        <v>99.5043871681031</v>
      </c>
    </row>
    <row r="23" spans="1:6" ht="24.75" customHeight="1">
      <c r="A23" s="28" t="s">
        <v>20</v>
      </c>
      <c r="B23" s="26">
        <v>27749</v>
      </c>
      <c r="C23" s="27">
        <v>72601</v>
      </c>
      <c r="D23" s="27">
        <v>14006</v>
      </c>
      <c r="E23" s="26">
        <v>68971</v>
      </c>
      <c r="F23" s="59">
        <f t="shared" si="0"/>
        <v>95.00006886957479</v>
      </c>
    </row>
    <row r="24" spans="1:6" ht="24.75" customHeight="1">
      <c r="A24" s="29" t="s">
        <v>21</v>
      </c>
      <c r="B24" s="30">
        <v>1852</v>
      </c>
      <c r="C24" s="30">
        <v>9930</v>
      </c>
      <c r="D24" s="30">
        <v>1780</v>
      </c>
      <c r="E24" s="31">
        <v>9600</v>
      </c>
      <c r="F24" s="60">
        <f t="shared" si="0"/>
        <v>96.67673716012085</v>
      </c>
    </row>
    <row r="25" spans="1:10" s="2" customFormat="1" ht="9.75" customHeight="1">
      <c r="A25" s="32"/>
      <c r="B25" s="33"/>
      <c r="C25" s="34"/>
      <c r="D25" s="34"/>
      <c r="E25" s="34"/>
      <c r="F25" s="34"/>
      <c r="G25" s="4"/>
      <c r="H25" s="4"/>
      <c r="I25" s="4"/>
      <c r="J25" s="4"/>
    </row>
    <row r="26" spans="1:7" s="7" customFormat="1" ht="16.5" customHeight="1">
      <c r="A26" s="35" t="s">
        <v>23</v>
      </c>
      <c r="B26" s="36"/>
      <c r="C26" s="36"/>
      <c r="D26" s="47" t="s">
        <v>39</v>
      </c>
      <c r="E26" s="36"/>
      <c r="F26" s="37"/>
      <c r="G26" s="3"/>
    </row>
    <row r="27" spans="1:9" s="7" customFormat="1" ht="15.75" customHeight="1">
      <c r="A27" s="49" t="s">
        <v>37</v>
      </c>
      <c r="B27" s="38" t="s">
        <v>28</v>
      </c>
      <c r="C27" s="36"/>
      <c r="E27" s="37"/>
      <c r="F27" s="35" t="s">
        <v>29</v>
      </c>
      <c r="I27" s="8"/>
    </row>
    <row r="28" spans="1:6" s="7" customFormat="1" ht="25.5" customHeight="1">
      <c r="A28" s="39" t="s">
        <v>23</v>
      </c>
      <c r="B28" s="40"/>
      <c r="C28" s="40"/>
      <c r="D28" s="47" t="s">
        <v>38</v>
      </c>
      <c r="E28" s="47"/>
      <c r="F28" s="37"/>
    </row>
    <row r="29" spans="1:6" s="9" customFormat="1" ht="15.75">
      <c r="A29" s="45" t="s">
        <v>31</v>
      </c>
      <c r="B29" s="41"/>
      <c r="C29" s="41"/>
      <c r="D29" s="41"/>
      <c r="E29" s="41"/>
      <c r="F29" s="41"/>
    </row>
    <row r="30" spans="1:6" s="50" customFormat="1" ht="15.75">
      <c r="A30" s="45" t="s">
        <v>30</v>
      </c>
      <c r="B30" s="13"/>
      <c r="C30" s="13"/>
      <c r="D30" s="13"/>
      <c r="E30" s="11"/>
      <c r="F30" s="13"/>
    </row>
    <row r="31" spans="1:6" s="50" customFormat="1" ht="15.75">
      <c r="A31" s="22" t="s">
        <v>40</v>
      </c>
      <c r="B31" s="45"/>
      <c r="C31" s="42"/>
      <c r="D31" s="42"/>
      <c r="E31" s="11"/>
      <c r="F31" s="51"/>
    </row>
    <row r="32" spans="1:6" s="50" customFormat="1" ht="15.75">
      <c r="A32" s="45" t="s">
        <v>41</v>
      </c>
      <c r="B32" s="41"/>
      <c r="C32" s="42"/>
      <c r="D32" s="42"/>
      <c r="E32" s="42"/>
      <c r="F32" s="42"/>
    </row>
    <row r="33" spans="2:6" s="50" customFormat="1" ht="15.75">
      <c r="B33" s="41"/>
      <c r="C33" s="52"/>
      <c r="D33" s="52"/>
      <c r="E33" s="52"/>
      <c r="F33" s="53" t="s">
        <v>44</v>
      </c>
    </row>
    <row r="34" spans="1:6" ht="16.5">
      <c r="A34" s="43"/>
      <c r="B34" s="43"/>
      <c r="C34" s="44"/>
      <c r="D34" s="44"/>
      <c r="E34" s="44"/>
      <c r="F34" s="44"/>
    </row>
    <row r="35" spans="1:6" ht="16.5">
      <c r="A35" s="5"/>
      <c r="B35" s="5"/>
      <c r="C35" s="6"/>
      <c r="D35" s="6"/>
      <c r="E35" s="6"/>
      <c r="F35" s="6"/>
    </row>
    <row r="36" spans="1:6" ht="16.5">
      <c r="A36" s="5"/>
      <c r="B36" s="5"/>
      <c r="C36" s="6"/>
      <c r="D36" s="6"/>
      <c r="E36" s="6"/>
      <c r="F36" s="6"/>
    </row>
    <row r="37" spans="1:6" ht="16.5">
      <c r="A37" s="5"/>
      <c r="B37" s="5"/>
      <c r="C37" s="6"/>
      <c r="D37" s="6"/>
      <c r="E37" s="6"/>
      <c r="F37" s="6"/>
    </row>
  </sheetData>
  <sheetProtection/>
  <mergeCells count="5">
    <mergeCell ref="A3:F4"/>
    <mergeCell ref="B5:E5"/>
    <mergeCell ref="A6:A7"/>
    <mergeCell ref="B6:C6"/>
    <mergeCell ref="D6:E6"/>
  </mergeCells>
  <printOptions/>
  <pageMargins left="0.54" right="0.22" top="0.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25390625" style="1" customWidth="1"/>
    <col min="2" max="2" width="12.00390625" style="1" customWidth="1"/>
    <col min="3" max="3" width="11.625" style="1" customWidth="1"/>
    <col min="4" max="4" width="13.125" style="1" customWidth="1"/>
    <col min="5" max="5" width="13.50390625" style="1" customWidth="1"/>
    <col min="6" max="6" width="10.875" style="1" customWidth="1"/>
    <col min="7" max="7" width="12.50390625" style="1" customWidth="1"/>
    <col min="8" max="16384" width="9.00390625" style="1" customWidth="1"/>
  </cols>
  <sheetData>
    <row r="1" spans="1:8" ht="16.5">
      <c r="A1" s="10" t="s">
        <v>0</v>
      </c>
      <c r="B1" s="11"/>
      <c r="C1" s="12"/>
      <c r="D1" s="12"/>
      <c r="F1" s="48" t="s">
        <v>32</v>
      </c>
      <c r="G1" s="81" t="s">
        <v>88</v>
      </c>
      <c r="H1" s="54"/>
    </row>
    <row r="2" spans="1:10" ht="16.5">
      <c r="A2" s="10" t="s">
        <v>1</v>
      </c>
      <c r="B2" s="14" t="s">
        <v>87</v>
      </c>
      <c r="C2" s="15"/>
      <c r="D2" s="16"/>
      <c r="E2" s="80"/>
      <c r="F2" s="48" t="s">
        <v>33</v>
      </c>
      <c r="G2" s="79" t="s">
        <v>86</v>
      </c>
      <c r="I2" s="41"/>
      <c r="J2" s="41"/>
    </row>
    <row r="3" spans="1:10" ht="36.75" customHeight="1">
      <c r="A3" s="63" t="s">
        <v>85</v>
      </c>
      <c r="B3" s="63"/>
      <c r="C3" s="63"/>
      <c r="D3" s="63"/>
      <c r="E3" s="63"/>
      <c r="F3" s="63"/>
      <c r="G3" s="63"/>
      <c r="I3" s="41" t="s">
        <v>84</v>
      </c>
      <c r="J3" s="41"/>
    </row>
    <row r="4" spans="1:7" ht="24.75" customHeight="1">
      <c r="A4" s="17"/>
      <c r="B4" s="66" t="s">
        <v>83</v>
      </c>
      <c r="C4" s="66"/>
      <c r="D4" s="66"/>
      <c r="E4" s="66"/>
      <c r="F4" s="62"/>
      <c r="G4" s="18" t="s">
        <v>82</v>
      </c>
    </row>
    <row r="5" spans="1:7" ht="16.5">
      <c r="A5" s="67" t="s">
        <v>81</v>
      </c>
      <c r="B5" s="69" t="s">
        <v>80</v>
      </c>
      <c r="C5" s="70"/>
      <c r="D5" s="69" t="s">
        <v>79</v>
      </c>
      <c r="E5" s="70"/>
      <c r="F5" s="69" t="s">
        <v>78</v>
      </c>
      <c r="G5" s="78"/>
    </row>
    <row r="6" spans="1:7" ht="35.25" customHeight="1">
      <c r="A6" s="68"/>
      <c r="B6" s="77" t="s">
        <v>77</v>
      </c>
      <c r="C6" s="76" t="s">
        <v>76</v>
      </c>
      <c r="D6" s="77" t="s">
        <v>75</v>
      </c>
      <c r="E6" s="76" t="s">
        <v>74</v>
      </c>
      <c r="F6" s="75" t="s">
        <v>73</v>
      </c>
      <c r="G6" s="75" t="s">
        <v>72</v>
      </c>
    </row>
    <row r="7" spans="1:7" ht="33.75" customHeight="1">
      <c r="A7" s="57" t="s">
        <v>6</v>
      </c>
      <c r="B7" s="26">
        <f>B8+B21+B22+B23</f>
        <v>7394758</v>
      </c>
      <c r="C7" s="26">
        <f>C8+C21+C22+C23</f>
        <v>6829260</v>
      </c>
      <c r="D7" s="26">
        <f>D8+D21+D22+D23</f>
        <v>22876527</v>
      </c>
      <c r="E7" s="26">
        <f>E8+E21+E22+E23</f>
        <v>21017775</v>
      </c>
      <c r="F7" s="74">
        <f>C7/B7*100</f>
        <v>92.35271796588881</v>
      </c>
      <c r="G7" s="74">
        <f>E7/D7*100</f>
        <v>91.87485058374463</v>
      </c>
    </row>
    <row r="8" spans="1:7" ht="36" customHeight="1">
      <c r="A8" s="58" t="s">
        <v>71</v>
      </c>
      <c r="B8" s="26">
        <f>SUM(B9:B20)</f>
        <v>5977012</v>
      </c>
      <c r="C8" s="26">
        <f>SUM(C9:C20)</f>
        <v>5432101</v>
      </c>
      <c r="D8" s="26">
        <f>SUM(D9:D20)</f>
        <v>18917224</v>
      </c>
      <c r="E8" s="26">
        <f>SUM(E9:E20)</f>
        <v>17082199</v>
      </c>
      <c r="F8" s="74">
        <f>C8/B8*100</f>
        <v>90.8832205791121</v>
      </c>
      <c r="G8" s="74">
        <f>E8/D8*100</f>
        <v>90.29971310801204</v>
      </c>
    </row>
    <row r="9" spans="1:7" ht="24.75" customHeight="1">
      <c r="A9" s="24" t="s">
        <v>70</v>
      </c>
      <c r="B9" s="26">
        <v>319775</v>
      </c>
      <c r="C9" s="26">
        <v>295663</v>
      </c>
      <c r="D9" s="26">
        <v>876188</v>
      </c>
      <c r="E9" s="26">
        <v>807377</v>
      </c>
      <c r="F9" s="74">
        <f>C9/B9*100</f>
        <v>92.45969822531468</v>
      </c>
      <c r="G9" s="74">
        <f>E9/D9*100</f>
        <v>92.14654845763694</v>
      </c>
    </row>
    <row r="10" spans="1:7" ht="24.75" customHeight="1">
      <c r="A10" s="24" t="s">
        <v>69</v>
      </c>
      <c r="B10" s="26">
        <v>637878</v>
      </c>
      <c r="C10" s="26">
        <v>598943</v>
      </c>
      <c r="D10" s="26">
        <v>2022804</v>
      </c>
      <c r="E10" s="26">
        <v>1895661</v>
      </c>
      <c r="F10" s="74">
        <f>C10/B10*100</f>
        <v>93.89616823279687</v>
      </c>
      <c r="G10" s="74">
        <f>E10/D10*100</f>
        <v>93.71451707629606</v>
      </c>
    </row>
    <row r="11" spans="1:7" ht="24.75" customHeight="1">
      <c r="A11" s="24" t="s">
        <v>68</v>
      </c>
      <c r="B11" s="26">
        <v>408325</v>
      </c>
      <c r="C11" s="26">
        <v>337896</v>
      </c>
      <c r="D11" s="26">
        <v>1362672</v>
      </c>
      <c r="E11" s="26">
        <v>1116385</v>
      </c>
      <c r="F11" s="74">
        <f>C11/B11*100</f>
        <v>82.75172962713525</v>
      </c>
      <c r="G11" s="74">
        <f>E11/D11*100</f>
        <v>81.92617152183358</v>
      </c>
    </row>
    <row r="12" spans="1:7" ht="24.75" customHeight="1">
      <c r="A12" s="24" t="s">
        <v>67</v>
      </c>
      <c r="B12" s="26">
        <v>964200</v>
      </c>
      <c r="C12" s="26">
        <v>860542</v>
      </c>
      <c r="D12" s="26">
        <v>3167229</v>
      </c>
      <c r="E12" s="26">
        <v>2812187</v>
      </c>
      <c r="F12" s="74">
        <f>C12/B12*100</f>
        <v>89.2493258660029</v>
      </c>
      <c r="G12" s="74">
        <f>E12/D12*100</f>
        <v>88.79013800391446</v>
      </c>
    </row>
    <row r="13" spans="1:7" ht="24.75" customHeight="1">
      <c r="A13" s="24" t="s">
        <v>66</v>
      </c>
      <c r="B13" s="26">
        <v>472157</v>
      </c>
      <c r="C13" s="26">
        <v>439258</v>
      </c>
      <c r="D13" s="26">
        <v>1554695</v>
      </c>
      <c r="E13" s="26">
        <v>1445732</v>
      </c>
      <c r="F13" s="74">
        <f>C13/B13*100</f>
        <v>93.03219056373197</v>
      </c>
      <c r="G13" s="74">
        <f>E13/D13*100</f>
        <v>92.99135843364775</v>
      </c>
    </row>
    <row r="14" spans="1:7" ht="24.75" customHeight="1">
      <c r="A14" s="24" t="s">
        <v>65</v>
      </c>
      <c r="B14" s="26">
        <v>601912</v>
      </c>
      <c r="C14" s="26">
        <v>593626</v>
      </c>
      <c r="D14" s="26">
        <v>1866307</v>
      </c>
      <c r="E14" s="26">
        <v>1840594</v>
      </c>
      <c r="F14" s="74">
        <f>C14/B14*100</f>
        <v>98.62338680737383</v>
      </c>
      <c r="G14" s="74">
        <f>E14/D14*100</f>
        <v>98.62225239470249</v>
      </c>
    </row>
    <row r="15" spans="1:7" ht="24.75" customHeight="1">
      <c r="A15" s="24" t="s">
        <v>64</v>
      </c>
      <c r="B15" s="26">
        <v>1256470</v>
      </c>
      <c r="C15" s="26">
        <v>1066803</v>
      </c>
      <c r="D15" s="26">
        <v>3745929</v>
      </c>
      <c r="E15" s="26">
        <v>3103386</v>
      </c>
      <c r="F15" s="74">
        <f>C15/B15*100</f>
        <v>84.90477289549293</v>
      </c>
      <c r="G15" s="74">
        <f>E15/D15*100</f>
        <v>82.84689859311268</v>
      </c>
    </row>
    <row r="16" spans="1:7" ht="24.75" customHeight="1">
      <c r="A16" s="24" t="s">
        <v>63</v>
      </c>
      <c r="B16" s="26">
        <v>144669</v>
      </c>
      <c r="C16" s="26">
        <v>132412</v>
      </c>
      <c r="D16" s="26">
        <v>460426</v>
      </c>
      <c r="E16" s="26">
        <v>419683</v>
      </c>
      <c r="F16" s="74">
        <f>C16/B16*100</f>
        <v>91.52755600716117</v>
      </c>
      <c r="G16" s="74">
        <f>E16/D16*100</f>
        <v>91.15102101097679</v>
      </c>
    </row>
    <row r="17" spans="1:7" ht="24.75" customHeight="1">
      <c r="A17" s="24" t="s">
        <v>62</v>
      </c>
      <c r="B17" s="26">
        <v>115378</v>
      </c>
      <c r="C17" s="26">
        <v>96633</v>
      </c>
      <c r="D17" s="26">
        <v>345303</v>
      </c>
      <c r="E17" s="26">
        <v>285044</v>
      </c>
      <c r="F17" s="74">
        <f>C17/B17*100</f>
        <v>83.75340186170673</v>
      </c>
      <c r="G17" s="74">
        <f>E17/D17*100</f>
        <v>82.54894976296181</v>
      </c>
    </row>
    <row r="18" spans="1:7" ht="24.75" customHeight="1">
      <c r="A18" s="24" t="s">
        <v>61</v>
      </c>
      <c r="B18" s="26">
        <v>77440</v>
      </c>
      <c r="C18" s="26">
        <v>60341</v>
      </c>
      <c r="D18" s="26">
        <v>235957</v>
      </c>
      <c r="E18" s="26">
        <v>183139</v>
      </c>
      <c r="F18" s="74">
        <f>C18/B18*100</f>
        <v>77.91967975206612</v>
      </c>
      <c r="G18" s="74">
        <f>E18/D18*100</f>
        <v>77.61541297778832</v>
      </c>
    </row>
    <row r="19" spans="1:7" ht="24.75" customHeight="1">
      <c r="A19" s="46" t="s">
        <v>60</v>
      </c>
      <c r="B19" s="26">
        <v>337364</v>
      </c>
      <c r="C19" s="26">
        <v>315808</v>
      </c>
      <c r="D19" s="26">
        <v>1289519</v>
      </c>
      <c r="E19" s="26">
        <v>1205558</v>
      </c>
      <c r="F19" s="74">
        <f>C19/B19*100</f>
        <v>93.61046228998944</v>
      </c>
      <c r="G19" s="74">
        <f>E19/D19*100</f>
        <v>93.48896759179198</v>
      </c>
    </row>
    <row r="20" spans="1:7" ht="24.75" customHeight="1">
      <c r="A20" s="46" t="s">
        <v>59</v>
      </c>
      <c r="B20" s="26">
        <v>641444</v>
      </c>
      <c r="C20" s="26">
        <v>634176</v>
      </c>
      <c r="D20" s="26">
        <v>1990195</v>
      </c>
      <c r="E20" s="26">
        <v>1967453</v>
      </c>
      <c r="F20" s="74">
        <f>C20/B20*100</f>
        <v>98.86693148583508</v>
      </c>
      <c r="G20" s="74">
        <f>E20/D20*100</f>
        <v>98.85729790296931</v>
      </c>
    </row>
    <row r="21" spans="1:7" ht="38.25" customHeight="1">
      <c r="A21" s="25" t="s">
        <v>19</v>
      </c>
      <c r="B21" s="26">
        <v>1387384</v>
      </c>
      <c r="C21" s="26">
        <v>1381226</v>
      </c>
      <c r="D21" s="26">
        <v>3873026</v>
      </c>
      <c r="E21" s="26">
        <v>3853890</v>
      </c>
      <c r="F21" s="74">
        <f>C21/B21*100</f>
        <v>99.55614307214152</v>
      </c>
      <c r="G21" s="74">
        <f>E21/D21*100</f>
        <v>99.5059160460064</v>
      </c>
    </row>
    <row r="22" spans="1:7" ht="24.75" customHeight="1">
      <c r="A22" s="28" t="s">
        <v>58</v>
      </c>
      <c r="B22" s="26">
        <v>28485</v>
      </c>
      <c r="C22" s="26">
        <v>14123</v>
      </c>
      <c r="D22" s="26">
        <v>76491</v>
      </c>
      <c r="E22" s="26">
        <v>72218</v>
      </c>
      <c r="F22" s="74">
        <f>C22/B22*100</f>
        <v>49.58048095488854</v>
      </c>
      <c r="G22" s="74">
        <f>E22/D22*100</f>
        <v>94.41372187577623</v>
      </c>
    </row>
    <row r="23" spans="1:7" ht="24.75" customHeight="1">
      <c r="A23" s="29" t="s">
        <v>57</v>
      </c>
      <c r="B23" s="31">
        <v>1877</v>
      </c>
      <c r="C23" s="31">
        <v>1810</v>
      </c>
      <c r="D23" s="31">
        <v>9786</v>
      </c>
      <c r="E23" s="31">
        <v>9468</v>
      </c>
      <c r="F23" s="73">
        <f>C23/B23*100</f>
        <v>96.43047416089505</v>
      </c>
      <c r="G23" s="73">
        <f>E23/D23*100</f>
        <v>96.7504598405886</v>
      </c>
    </row>
    <row r="24" spans="1:11" s="2" customFormat="1" ht="9.75" customHeight="1">
      <c r="A24" s="32"/>
      <c r="B24" s="33"/>
      <c r="C24" s="34"/>
      <c r="D24" s="34"/>
      <c r="E24" s="34"/>
      <c r="F24" s="34"/>
      <c r="G24" s="34"/>
      <c r="H24" s="4"/>
      <c r="I24" s="4"/>
      <c r="J24" s="4"/>
      <c r="K24" s="4"/>
    </row>
    <row r="25" spans="1:8" s="7" customFormat="1" ht="16.5" customHeight="1">
      <c r="A25" s="35" t="s">
        <v>23</v>
      </c>
      <c r="B25" s="36"/>
      <c r="C25" s="36"/>
      <c r="D25" s="71" t="s">
        <v>56</v>
      </c>
      <c r="E25" s="36"/>
      <c r="F25" s="36"/>
      <c r="G25" s="37"/>
      <c r="H25" s="3"/>
    </row>
    <row r="26" spans="1:10" s="7" customFormat="1" ht="15.75" customHeight="1">
      <c r="A26" s="49" t="s">
        <v>55</v>
      </c>
      <c r="B26" s="38" t="s">
        <v>54</v>
      </c>
      <c r="C26" s="36"/>
      <c r="E26" s="37"/>
      <c r="F26" s="72" t="s">
        <v>53</v>
      </c>
      <c r="J26" s="8"/>
    </row>
    <row r="27" spans="1:7" s="7" customFormat="1" ht="25.5" customHeight="1">
      <c r="A27" s="39" t="s">
        <v>23</v>
      </c>
      <c r="B27" s="40"/>
      <c r="C27" s="40"/>
      <c r="D27" s="71" t="s">
        <v>52</v>
      </c>
      <c r="E27" s="47"/>
      <c r="F27" s="47"/>
      <c r="G27" s="37"/>
    </row>
    <row r="28" spans="1:7" s="9" customFormat="1" ht="15.75">
      <c r="A28" s="45" t="s">
        <v>51</v>
      </c>
      <c r="B28" s="41"/>
      <c r="C28" s="41"/>
      <c r="D28" s="41"/>
      <c r="E28" s="41"/>
      <c r="F28" s="41"/>
      <c r="G28" s="41"/>
    </row>
    <row r="29" spans="1:7" s="50" customFormat="1" ht="15.75">
      <c r="A29" s="45" t="s">
        <v>50</v>
      </c>
      <c r="B29" s="13"/>
      <c r="C29" s="13"/>
      <c r="D29" s="13"/>
      <c r="E29" s="11"/>
      <c r="F29" s="11"/>
      <c r="G29" s="13"/>
    </row>
    <row r="30" spans="1:7" s="50" customFormat="1" ht="15.75">
      <c r="A30" s="22" t="s">
        <v>49</v>
      </c>
      <c r="B30" s="45"/>
      <c r="C30" s="42"/>
      <c r="D30" s="42"/>
      <c r="E30" s="11"/>
      <c r="F30" s="11"/>
      <c r="G30" s="51"/>
    </row>
    <row r="31" spans="1:7" s="50" customFormat="1" ht="15.75">
      <c r="A31" s="45" t="s">
        <v>48</v>
      </c>
      <c r="B31" s="41"/>
      <c r="C31" s="42"/>
      <c r="D31" s="42"/>
      <c r="E31" s="42"/>
      <c r="F31" s="42"/>
      <c r="G31" s="42"/>
    </row>
    <row r="32" spans="1:7" s="50" customFormat="1" ht="15.75">
      <c r="A32" s="45" t="s">
        <v>47</v>
      </c>
      <c r="B32" s="41"/>
      <c r="C32" s="42"/>
      <c r="D32" s="42"/>
      <c r="E32" s="42"/>
      <c r="F32" s="42"/>
      <c r="G32" s="42"/>
    </row>
    <row r="33" spans="1:7" s="50" customFormat="1" ht="15.75">
      <c r="A33" s="45"/>
      <c r="B33" s="41"/>
      <c r="C33" s="52"/>
      <c r="D33" s="52"/>
      <c r="E33" s="52"/>
      <c r="F33" s="52"/>
      <c r="G33" s="53" t="s">
        <v>46</v>
      </c>
    </row>
    <row r="34" spans="1:7" ht="16.5">
      <c r="A34" s="43"/>
      <c r="B34" s="43"/>
      <c r="C34" s="44"/>
      <c r="D34" s="44"/>
      <c r="E34" s="44"/>
      <c r="F34" s="44"/>
      <c r="G34" s="44"/>
    </row>
    <row r="35" spans="1:7" ht="16.5">
      <c r="A35" s="5"/>
      <c r="B35" s="5"/>
      <c r="C35" s="6"/>
      <c r="D35" s="6"/>
      <c r="E35" s="6"/>
      <c r="F35" s="6"/>
      <c r="G35" s="6"/>
    </row>
    <row r="36" spans="1:7" ht="16.5">
      <c r="A36" s="5"/>
      <c r="B36" s="5"/>
      <c r="C36" s="6"/>
      <c r="D36" s="6"/>
      <c r="E36" s="6"/>
      <c r="F36" s="6"/>
      <c r="G36" s="6"/>
    </row>
    <row r="37" spans="1:7" ht="16.5">
      <c r="A37" s="5"/>
      <c r="B37" s="5"/>
      <c r="C37" s="6"/>
      <c r="D37" s="6"/>
      <c r="E37" s="6"/>
      <c r="F37" s="6"/>
      <c r="G37" s="6"/>
    </row>
  </sheetData>
  <sheetProtection/>
  <mergeCells count="6">
    <mergeCell ref="F5:G5"/>
    <mergeCell ref="A3:G3"/>
    <mergeCell ref="B4:E4"/>
    <mergeCell ref="A5:A6"/>
    <mergeCell ref="B5:C5"/>
    <mergeCell ref="D5:E5"/>
  </mergeCells>
  <printOptions/>
  <pageMargins left="0.54" right="0.22" top="0.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林依儒</cp:lastModifiedBy>
  <cp:lastPrinted>2006-08-23T01:38:08Z</cp:lastPrinted>
  <dcterms:created xsi:type="dcterms:W3CDTF">2002-02-21T01:41:35Z</dcterms:created>
  <dcterms:modified xsi:type="dcterms:W3CDTF">2017-01-11T01:46:04Z</dcterms:modified>
  <cp:category/>
  <cp:version/>
  <cp:contentType/>
  <cp:contentStatus/>
</cp:coreProperties>
</file>