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11" yWindow="2400" windowWidth="15360" windowHeight="8355" activeTab="1"/>
  </bookViews>
  <sheets>
    <sheet name="9406" sheetId="1" r:id="rId1"/>
    <sheet name="9412" sheetId="2" r:id="rId2"/>
  </sheets>
  <definedNames>
    <definedName name="_xlnm.Print_Area" localSheetId="0">'9406'!$A$1:$F$33</definedName>
    <definedName name="_xlnm.Print_Area" localSheetId="1">'9412'!$A$1:$F$33</definedName>
  </definedNames>
  <calcPr fullCalcOnLoad="1"/>
</workbook>
</file>

<file path=xl/sharedStrings.xml><?xml version="1.0" encoding="utf-8"?>
<sst xmlns="http://schemas.openxmlformats.org/spreadsheetml/2006/main" count="99" uniqueCount="86">
  <si>
    <t>公    開    類</t>
  </si>
  <si>
    <t>半    年    報</t>
  </si>
  <si>
    <t>每半年終了後兩個半月內編報</t>
  </si>
  <si>
    <t>戶數</t>
  </si>
  <si>
    <t>人數</t>
  </si>
  <si>
    <t>以人數計算</t>
  </si>
  <si>
    <t>總          計</t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</si>
  <si>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</si>
  <si>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</si>
  <si>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</si>
  <si>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</si>
  <si>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</si>
  <si>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</si>
  <si>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</si>
  <si>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</si>
  <si>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</si>
  <si>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</si>
  <si>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</si>
  <si>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</si>
  <si>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t>臺北自來水事業處</t>
  </si>
  <si>
    <t>金門縣自來水廠</t>
  </si>
  <si>
    <t>連江縣自來水廠</t>
  </si>
  <si>
    <t>供  水  戶 口 數</t>
  </si>
  <si>
    <t xml:space="preserve"> </t>
  </si>
  <si>
    <t>單位：戶，人</t>
  </si>
  <si>
    <r>
      <t>機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別</t>
    </r>
  </si>
  <si>
    <t>總  戶  口 數</t>
  </si>
  <si>
    <r>
      <t>供水普及率</t>
    </r>
    <r>
      <rPr>
        <sz val="12"/>
        <rFont val="新細明體"/>
        <family val="1"/>
      </rPr>
      <t xml:space="preserve"> (%)</t>
    </r>
  </si>
  <si>
    <t>審  核</t>
  </si>
  <si>
    <t>機關長官</t>
  </si>
  <si>
    <t>填表說明：1.本表由本署會計室編製一式二份，一份送本署保育事業組，一份自存，並公布於本署網站。</t>
  </si>
  <si>
    <t>資料來源：臺灣省自來水公司、臺北自來水事業處、金門縣自來水廠、連江縣自來水廠。</t>
  </si>
  <si>
    <t>編製機關</t>
  </si>
  <si>
    <t>表   號</t>
  </si>
  <si>
    <t xml:space="preserve">     </t>
  </si>
  <si>
    <t xml:space="preserve">2341-04-01  </t>
  </si>
  <si>
    <t>自來水供水普及率</t>
  </si>
  <si>
    <t>填 表</t>
  </si>
  <si>
    <t>主辦業務人員</t>
  </si>
  <si>
    <t>主辦統計人員</t>
  </si>
  <si>
    <r>
      <t>　　　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　2.各填報單位於每半年終了後二個月內（八月底及次年二月底前）將資料報送本署，由本署於</t>
    </r>
  </si>
  <si>
    <t xml:space="preserve">            每半年終了後二個半月內（九月十五日及次年三月十五日前）完成彙編。</t>
  </si>
  <si>
    <t>經濟部水利署</t>
  </si>
  <si>
    <r>
      <t xml:space="preserve">臺灣省自來水公司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(含高雄市)</t>
    </r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</si>
  <si>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 xml:space="preserve">月底  </t>
    </r>
  </si>
  <si>
    <t>民國 94 年 8 月 24 日編製</t>
  </si>
  <si>
    <t>民國 95 年 3 月 3 日修正</t>
  </si>
  <si>
    <t>民國 95 年 2 月 21 日編製</t>
  </si>
  <si>
    <t xml:space="preserve">            每半年終了後二個半月內（九月十五日及次年三月十五日前）完成彙編。</t>
  </si>
  <si>
    <r>
      <t>　　　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　2.各填報單位於每半年終了後二個月內（八月底及次年二月底前）將資料報送本署，由本署於</t>
    </r>
  </si>
  <si>
    <t>填表說明：1.本表由本署會計室編製一式二份，一份送本署保育事業組，一份自存，並公布於本署網站。</t>
  </si>
  <si>
    <t>資料來源：臺灣省自來水公司、臺北自來水事業處、金門縣自來水廠、連江縣自來水廠。</t>
  </si>
  <si>
    <t>主辦統計人員</t>
  </si>
  <si>
    <t>機關長官</t>
  </si>
  <si>
    <t>審  核</t>
  </si>
  <si>
    <t>填 表</t>
  </si>
  <si>
    <t>主辦業務人員</t>
  </si>
  <si>
    <t>連江縣自來水廠</t>
  </si>
  <si>
    <t>金門縣自來水廠</t>
  </si>
  <si>
    <t xml:space="preserve">  第十二區管理處</t>
  </si>
  <si>
    <t xml:space="preserve">  第十一區管理處</t>
  </si>
  <si>
    <t xml:space="preserve">  第十區管理處</t>
  </si>
  <si>
    <t xml:space="preserve">  第九區管理處</t>
  </si>
  <si>
    <t xml:space="preserve">  第八區管理處</t>
  </si>
  <si>
    <t xml:space="preserve">  第七區管理處</t>
  </si>
  <si>
    <t xml:space="preserve">  第六區管理處</t>
  </si>
  <si>
    <t xml:space="preserve">  第五區管理處</t>
  </si>
  <si>
    <t xml:space="preserve">  第四區管理處</t>
  </si>
  <si>
    <t xml:space="preserve">  第三區管理處</t>
  </si>
  <si>
    <t xml:space="preserve">  第二區管理處</t>
  </si>
  <si>
    <t xml:space="preserve">  第一區管理處</t>
  </si>
  <si>
    <r>
      <t xml:space="preserve">臺灣省自來水公司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(含高雄市)</t>
    </r>
  </si>
  <si>
    <t>以人數計算</t>
  </si>
  <si>
    <t>人數</t>
  </si>
  <si>
    <t>戶數</t>
  </si>
  <si>
    <r>
      <t>供水普及率</t>
    </r>
    <r>
      <rPr>
        <sz val="12"/>
        <rFont val="新細明體"/>
        <family val="1"/>
      </rPr>
      <t xml:space="preserve"> (%)</t>
    </r>
  </si>
  <si>
    <t>供  水  戶 口 數</t>
  </si>
  <si>
    <t>總  戶  口 數</t>
  </si>
  <si>
    <r>
      <t>機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別</t>
    </r>
  </si>
  <si>
    <t>單位：戶，人</t>
  </si>
  <si>
    <r>
      <t>中華民國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 xml:space="preserve">月底  </t>
    </r>
  </si>
  <si>
    <t xml:space="preserve">     </t>
  </si>
  <si>
    <t>自來水供水普及率</t>
  </si>
  <si>
    <t xml:space="preserve">2341-04-01  </t>
  </si>
  <si>
    <t>每半年終了後兩個半月內編報</t>
  </si>
  <si>
    <t>經濟部水利署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</si>
</sst>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[DBNum1]m&quot;月&quot;d&quot;日&quot;"/>
    <numFmt numFmtId="178" formatCode="_-* #,##0.0_-;\-* #,##0.0_-;_-* &quot;-&quot;_-;_-@_-"/>
    <numFmt numFmtId="179" formatCode="_-* #,##0.00_-;\-* #,##0.00_-;_-* &quot;-&quot;_-;_-@_-"/>
  </numFmts>
  <fonts count="5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9"/>
      <name val="Times New Roman"/>
      <family val="1"/>
    </font>
    <font>
      <b/>
      <sz val="11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b/>
      <sz val="9"/>
      <name val="標楷體"/>
      <family val="4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name val="全真楷書"/>
      <family val="3"/>
    </font>
    <font>
      <sz val="9"/>
      <name val="標楷體"/>
      <family val="4"/>
    </font>
    <font>
      <sz val="11"/>
      <name val="Times New Roman"/>
      <family val="1"/>
    </font>
    <font>
      <b/>
      <sz val="11"/>
      <name val="新細明體"/>
      <family val="1"/>
    </font>
    <font>
      <sz val="11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i/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41" fontId="6" fillId="0" borderId="0" xfId="35" applyFont="1" applyAlignment="1">
      <alignment/>
    </xf>
    <xf numFmtId="0" fontId="6" fillId="0" borderId="0" xfId="0" applyFont="1" applyAlignment="1">
      <alignment/>
    </xf>
    <xf numFmtId="41" fontId="6" fillId="0" borderId="0" xfId="35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41" fontId="6" fillId="0" borderId="0" xfId="35" applyFont="1" applyBorder="1" applyAlignment="1">
      <alignment horizontal="right"/>
    </xf>
    <xf numFmtId="0" fontId="4" fillId="0" borderId="0" xfId="0" applyFont="1" applyAlignment="1">
      <alignment/>
    </xf>
    <xf numFmtId="41" fontId="11" fillId="0" borderId="10" xfId="35" applyFont="1" applyBorder="1" applyAlignment="1">
      <alignment horizontal="centerContinuous" vertical="center"/>
    </xf>
    <xf numFmtId="41" fontId="11" fillId="0" borderId="0" xfId="35" applyFont="1" applyBorder="1" applyAlignment="1">
      <alignment horizontal="center" vertical="center"/>
    </xf>
    <xf numFmtId="41" fontId="11" fillId="0" borderId="0" xfId="35" applyFont="1" applyAlignment="1">
      <alignment horizontal="center" vertical="center"/>
    </xf>
    <xf numFmtId="41" fontId="11" fillId="0" borderId="0" xfId="35" applyFont="1" applyAlignment="1">
      <alignment/>
    </xf>
    <xf numFmtId="41" fontId="11" fillId="0" borderId="11" xfId="35" applyFont="1" applyBorder="1" applyAlignment="1">
      <alignment horizontal="left" vertical="center"/>
    </xf>
    <xf numFmtId="0" fontId="11" fillId="0" borderId="11" xfId="0" applyFont="1" applyBorder="1" applyAlignment="1">
      <alignment/>
    </xf>
    <xf numFmtId="41" fontId="11" fillId="0" borderId="11" xfId="35" applyFont="1" applyBorder="1" applyAlignment="1">
      <alignment horizontal="center" vertical="center"/>
    </xf>
    <xf numFmtId="41" fontId="13" fillId="0" borderId="0" xfId="35" applyFont="1" applyAlignment="1">
      <alignment/>
    </xf>
    <xf numFmtId="41" fontId="13" fillId="0" borderId="0" xfId="35" applyFont="1" applyAlignment="1">
      <alignment horizontal="right"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1" fontId="11" fillId="0" borderId="0" xfId="35" applyFont="1" applyBorder="1" applyAlignment="1">
      <alignment/>
    </xf>
    <xf numFmtId="41" fontId="11" fillId="0" borderId="0" xfId="35" applyFont="1" applyBorder="1" applyAlignment="1">
      <alignment horizontal="right"/>
    </xf>
    <xf numFmtId="41" fontId="13" fillId="0" borderId="14" xfId="35" applyFont="1" applyBorder="1" applyAlignment="1">
      <alignment horizontal="left"/>
    </xf>
    <xf numFmtId="41" fontId="13" fillId="0" borderId="14" xfId="35" applyFont="1" applyBorder="1" applyAlignment="1">
      <alignment horizontal="left" vertical="center" wrapText="1"/>
    </xf>
    <xf numFmtId="41" fontId="11" fillId="0" borderId="0" xfId="35" applyFont="1" applyBorder="1" applyAlignment="1">
      <alignment horizontal="right" vertical="center"/>
    </xf>
    <xf numFmtId="41" fontId="11" fillId="0" borderId="0" xfId="35" applyFont="1" applyBorder="1" applyAlignment="1">
      <alignment vertical="center"/>
    </xf>
    <xf numFmtId="41" fontId="13" fillId="0" borderId="14" xfId="35" applyFont="1" applyBorder="1" applyAlignment="1">
      <alignment vertical="center" wrapText="1"/>
    </xf>
    <xf numFmtId="41" fontId="13" fillId="0" borderId="15" xfId="35" applyFont="1" applyBorder="1" applyAlignment="1">
      <alignment horizontal="left" vertical="center" wrapText="1"/>
    </xf>
    <xf numFmtId="41" fontId="11" fillId="0" borderId="11" xfId="35" applyFont="1" applyBorder="1" applyAlignment="1">
      <alignment vertical="center"/>
    </xf>
    <xf numFmtId="41" fontId="11" fillId="0" borderId="11" xfId="35" applyFont="1" applyBorder="1" applyAlignment="1">
      <alignment horizontal="right" vertical="center"/>
    </xf>
    <xf numFmtId="41" fontId="13" fillId="0" borderId="0" xfId="35" applyFont="1" applyBorder="1" applyAlignment="1">
      <alignment/>
    </xf>
    <xf numFmtId="177" fontId="13" fillId="0" borderId="0" xfId="35" applyNumberFormat="1" applyFont="1" applyBorder="1" applyAlignment="1">
      <alignment horizontal="centerContinuous" vertical="center"/>
    </xf>
    <xf numFmtId="41" fontId="13" fillId="0" borderId="0" xfId="35" applyFont="1" applyBorder="1" applyAlignment="1">
      <alignment vertical="center"/>
    </xf>
    <xf numFmtId="0" fontId="13" fillId="0" borderId="0" xfId="0" applyFont="1" applyAlignment="1">
      <alignment/>
    </xf>
    <xf numFmtId="4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43" fontId="13" fillId="0" borderId="0" xfId="0" applyNumberFormat="1" applyFont="1" applyAlignment="1">
      <alignment horizontal="left"/>
    </xf>
    <xf numFmtId="0" fontId="15" fillId="0" borderId="0" xfId="0" applyFont="1" applyAlignment="1" applyProtection="1">
      <alignment horizontal="left"/>
      <protection hidden="1" locked="0"/>
    </xf>
    <xf numFmtId="4" fontId="15" fillId="0" borderId="0" xfId="0" applyNumberFormat="1" applyFont="1" applyAlignment="1" applyProtection="1">
      <alignment horizontal="left"/>
      <protection hidden="1" locked="0"/>
    </xf>
    <xf numFmtId="0" fontId="11" fillId="0" borderId="0" xfId="0" applyFont="1" applyAlignment="1">
      <alignment/>
    </xf>
    <xf numFmtId="41" fontId="11" fillId="0" borderId="0" xfId="0" applyNumberFormat="1" applyFont="1" applyFill="1" applyAlignment="1">
      <alignment horizontal="centerContinuous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0" xfId="0" applyFont="1" applyFill="1" applyAlignment="1">
      <alignment/>
    </xf>
    <xf numFmtId="41" fontId="11" fillId="0" borderId="14" xfId="35" applyFont="1" applyBorder="1" applyAlignment="1">
      <alignment horizontal="left"/>
    </xf>
    <xf numFmtId="43" fontId="13" fillId="0" borderId="0" xfId="0" applyNumberFormat="1" applyFont="1" applyAlignment="1">
      <alignment vertical="top"/>
    </xf>
    <xf numFmtId="4" fontId="15" fillId="0" borderId="0" xfId="0" applyNumberFormat="1" applyFont="1" applyAlignment="1" applyProtection="1">
      <alignment vertical="top"/>
      <protection hidden="1" locked="0"/>
    </xf>
    <xf numFmtId="41" fontId="11" fillId="0" borderId="10" xfId="35" applyFont="1" applyBorder="1" applyAlignment="1">
      <alignment horizontal="center"/>
    </xf>
    <xf numFmtId="43" fontId="13" fillId="0" borderId="0" xfId="0" applyNumberFormat="1" applyFont="1" applyAlignment="1" applyProtection="1">
      <alignment/>
      <protection locked="0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11" fontId="11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left"/>
    </xf>
    <xf numFmtId="0" fontId="13" fillId="0" borderId="10" xfId="0" applyFont="1" applyBorder="1" applyAlignment="1" quotePrefix="1">
      <alignment horizontal="center"/>
    </xf>
    <xf numFmtId="41" fontId="11" fillId="0" borderId="0" xfId="35" applyFont="1" applyBorder="1" applyAlignment="1">
      <alignment horizontal="right" vertical="top"/>
    </xf>
    <xf numFmtId="41" fontId="13" fillId="0" borderId="17" xfId="35" applyFont="1" applyBorder="1" applyAlignment="1">
      <alignment horizontal="left" vertical="center"/>
    </xf>
    <xf numFmtId="41" fontId="13" fillId="0" borderId="14" xfId="35" applyFont="1" applyBorder="1" applyAlignment="1">
      <alignment horizontal="left" vertical="top" wrapText="1"/>
    </xf>
    <xf numFmtId="179" fontId="11" fillId="0" borderId="0" xfId="35" applyNumberFormat="1" applyFont="1" applyBorder="1" applyAlignment="1">
      <alignment horizontal="center" vertical="center"/>
    </xf>
    <xf numFmtId="179" fontId="11" fillId="0" borderId="11" xfId="35" applyNumberFormat="1" applyFont="1" applyBorder="1" applyAlignment="1">
      <alignment horizontal="center" vertical="center"/>
    </xf>
    <xf numFmtId="179" fontId="11" fillId="0" borderId="0" xfId="35" applyNumberFormat="1" applyFont="1" applyBorder="1" applyAlignment="1">
      <alignment horizontal="center" vertical="top"/>
    </xf>
    <xf numFmtId="41" fontId="12" fillId="0" borderId="18" xfId="35" applyFont="1" applyBorder="1" applyAlignment="1">
      <alignment horizontal="center" vertical="center"/>
    </xf>
    <xf numFmtId="41" fontId="12" fillId="0" borderId="0" xfId="35" applyFont="1" applyBorder="1" applyAlignment="1">
      <alignment horizontal="center" vertical="center"/>
    </xf>
    <xf numFmtId="41" fontId="12" fillId="0" borderId="0" xfId="35" applyFont="1" applyAlignment="1">
      <alignment horizontal="center" vertical="center"/>
    </xf>
    <xf numFmtId="41" fontId="13" fillId="0" borderId="0" xfId="35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" fillId="0" borderId="0" xfId="33" applyFont="1">
      <alignment/>
      <protection/>
    </xf>
    <xf numFmtId="0" fontId="7" fillId="0" borderId="0" xfId="33" applyFont="1" applyAlignment="1">
      <alignment horizontal="center" vertical="center"/>
      <protection/>
    </xf>
    <xf numFmtId="0" fontId="7" fillId="0" borderId="0" xfId="33" applyFont="1">
      <alignment/>
      <protection/>
    </xf>
    <xf numFmtId="11" fontId="11" fillId="0" borderId="0" xfId="33" applyNumberFormat="1" applyFont="1" applyBorder="1" applyAlignment="1">
      <alignment horizontal="right" vertical="center"/>
      <protection/>
    </xf>
    <xf numFmtId="0" fontId="11" fillId="0" borderId="0" xfId="33" applyFont="1" applyBorder="1" applyAlignment="1">
      <alignment horizontal="center" vertical="center"/>
      <protection/>
    </xf>
    <xf numFmtId="0" fontId="16" fillId="0" borderId="0" xfId="33" applyFont="1" applyAlignment="1">
      <alignment horizontal="center" vertical="center"/>
      <protection/>
    </xf>
    <xf numFmtId="0" fontId="16" fillId="0" borderId="0" xfId="33" applyFont="1">
      <alignment/>
      <protection/>
    </xf>
    <xf numFmtId="0" fontId="18" fillId="0" borderId="0" xfId="33" applyFont="1">
      <alignment/>
      <protection/>
    </xf>
    <xf numFmtId="0" fontId="11" fillId="0" borderId="0" xfId="33" applyFont="1">
      <alignment/>
      <protection/>
    </xf>
    <xf numFmtId="41" fontId="11" fillId="0" borderId="0" xfId="33" applyNumberFormat="1" applyFont="1" applyFill="1" applyAlignment="1">
      <alignment horizontal="centerContinuous"/>
      <protection/>
    </xf>
    <xf numFmtId="0" fontId="11" fillId="0" borderId="0" xfId="33" applyFont="1" applyFill="1">
      <alignment/>
      <protection/>
    </xf>
    <xf numFmtId="0" fontId="19" fillId="0" borderId="0" xfId="33" applyFont="1">
      <alignment/>
      <protection/>
    </xf>
    <xf numFmtId="0" fontId="4" fillId="0" borderId="0" xfId="33" applyFont="1">
      <alignment/>
      <protection/>
    </xf>
    <xf numFmtId="0" fontId="8" fillId="0" borderId="0" xfId="33" applyFont="1">
      <alignment/>
      <protection/>
    </xf>
    <xf numFmtId="0" fontId="14" fillId="0" borderId="0" xfId="33" applyFont="1">
      <alignment/>
      <protection/>
    </xf>
    <xf numFmtId="4" fontId="15" fillId="0" borderId="0" xfId="33" applyNumberFormat="1" applyFont="1" applyAlignment="1" applyProtection="1">
      <alignment vertical="top"/>
      <protection hidden="1" locked="0"/>
    </xf>
    <xf numFmtId="43" fontId="13" fillId="0" borderId="0" xfId="33" applyNumberFormat="1" applyFont="1" applyAlignment="1">
      <alignment vertical="top"/>
      <protection/>
    </xf>
    <xf numFmtId="4" fontId="15" fillId="0" borderId="0" xfId="33" applyNumberFormat="1" applyFont="1" applyAlignment="1" applyProtection="1">
      <alignment horizontal="left"/>
      <protection hidden="1" locked="0"/>
    </xf>
    <xf numFmtId="0" fontId="15" fillId="0" borderId="0" xfId="33" applyFont="1" applyAlignment="1" applyProtection="1">
      <alignment horizontal="left"/>
      <protection hidden="1" locked="0"/>
    </xf>
    <xf numFmtId="0" fontId="13" fillId="0" borderId="0" xfId="33" applyFont="1">
      <alignment/>
      <protection/>
    </xf>
    <xf numFmtId="43" fontId="13" fillId="0" borderId="0" xfId="33" applyNumberFormat="1" applyFont="1">
      <alignment/>
      <protection/>
    </xf>
    <xf numFmtId="43" fontId="13" fillId="0" borderId="0" xfId="33" applyNumberFormat="1" applyFont="1" applyAlignment="1">
      <alignment horizontal="left"/>
      <protection/>
    </xf>
    <xf numFmtId="43" fontId="13" fillId="0" borderId="0" xfId="33" applyNumberFormat="1" applyFont="1" applyAlignment="1" applyProtection="1">
      <alignment/>
      <protection locked="0"/>
    </xf>
    <xf numFmtId="0" fontId="6" fillId="0" borderId="0" xfId="33" applyFont="1">
      <alignment/>
      <protection/>
    </xf>
    <xf numFmtId="0" fontId="13" fillId="0" borderId="12" xfId="33" applyFont="1" applyBorder="1" applyAlignment="1">
      <alignment horizontal="center"/>
      <protection/>
    </xf>
    <xf numFmtId="0" fontId="13" fillId="0" borderId="13" xfId="33" applyFont="1" applyBorder="1" applyAlignment="1">
      <alignment horizontal="center"/>
      <protection/>
    </xf>
    <xf numFmtId="0" fontId="13" fillId="0" borderId="10" xfId="33" applyFont="1" applyBorder="1" applyAlignment="1">
      <alignment horizontal="center"/>
      <protection/>
    </xf>
    <xf numFmtId="0" fontId="13" fillId="0" borderId="15" xfId="33" applyFont="1" applyBorder="1" applyAlignment="1">
      <alignment horizontal="center" vertical="center"/>
      <protection/>
    </xf>
    <xf numFmtId="0" fontId="13" fillId="0" borderId="13" xfId="33" applyFont="1" applyBorder="1" applyAlignment="1">
      <alignment horizontal="center"/>
      <protection/>
    </xf>
    <xf numFmtId="0" fontId="13" fillId="0" borderId="12" xfId="33" applyFont="1" applyBorder="1" applyAlignment="1">
      <alignment horizontal="center"/>
      <protection/>
    </xf>
    <xf numFmtId="0" fontId="13" fillId="0" borderId="17" xfId="33" applyFont="1" applyBorder="1" applyAlignment="1">
      <alignment horizontal="center" vertical="center"/>
      <protection/>
    </xf>
    <xf numFmtId="0" fontId="13" fillId="0" borderId="10" xfId="33" applyFont="1" applyBorder="1" applyAlignment="1" quotePrefix="1">
      <alignment horizontal="center"/>
      <protection/>
    </xf>
    <xf numFmtId="0" fontId="11" fillId="0" borderId="11" xfId="33" applyFont="1" applyBorder="1">
      <alignment/>
      <protection/>
    </xf>
    <xf numFmtId="0" fontId="5" fillId="0" borderId="16" xfId="33" applyFont="1" applyBorder="1" applyAlignment="1">
      <alignment horizontal="left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228600</xdr:rowOff>
    </xdr:from>
    <xdr:to>
      <xdr:col>1</xdr:col>
      <xdr:colOff>0</xdr:colOff>
      <xdr:row>10</xdr:row>
      <xdr:rowOff>314325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1466850" y="3200400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6</xdr:col>
      <xdr:colOff>0</xdr:colOff>
      <xdr:row>0</xdr:row>
      <xdr:rowOff>19050</xdr:rowOff>
    </xdr:from>
    <xdr:to>
      <xdr:col>6</xdr:col>
      <xdr:colOff>0</xdr:colOff>
      <xdr:row>1</xdr:row>
      <xdr:rowOff>0</xdr:rowOff>
    </xdr:to>
    <xdr:sp>
      <xdr:nvSpPr>
        <xdr:cNvPr id="2" name="Line 3"/>
        <xdr:cNvSpPr>
          <a:spLocks/>
        </xdr:cNvSpPr>
      </xdr:nvSpPr>
      <xdr:spPr>
        <a:xfrm>
          <a:off x="7019925" y="19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228600</xdr:rowOff>
    </xdr:from>
    <xdr:to>
      <xdr:col>1</xdr:col>
      <xdr:colOff>0</xdr:colOff>
      <xdr:row>10</xdr:row>
      <xdr:rowOff>314325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1466850" y="3200400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  <xdr:twoCellAnchor>
    <xdr:from>
      <xdr:col>6</xdr:col>
      <xdr:colOff>0</xdr:colOff>
      <xdr:row>0</xdr:row>
      <xdr:rowOff>19050</xdr:rowOff>
    </xdr:from>
    <xdr:to>
      <xdr:col>6</xdr:col>
      <xdr:colOff>0</xdr:colOff>
      <xdr:row>1</xdr:row>
      <xdr:rowOff>0</xdr:rowOff>
    </xdr:to>
    <xdr:sp>
      <xdr:nvSpPr>
        <xdr:cNvPr id="2" name="Line 3"/>
        <xdr:cNvSpPr>
          <a:spLocks/>
        </xdr:cNvSpPr>
      </xdr:nvSpPr>
      <xdr:spPr>
        <a:xfrm>
          <a:off x="7019925" y="190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9.25390625" style="1" customWidth="1"/>
    <col min="2" max="2" width="13.50390625" style="1" customWidth="1"/>
    <col min="3" max="3" width="12.875" style="1" customWidth="1"/>
    <col min="4" max="4" width="14.25390625" style="1" customWidth="1"/>
    <col min="5" max="5" width="14.625" style="1" customWidth="1"/>
    <col min="6" max="6" width="17.625" style="1" customWidth="1"/>
    <col min="7" max="16384" width="9.00390625" style="1" customWidth="1"/>
  </cols>
  <sheetData>
    <row r="1" spans="1:7" ht="16.5">
      <c r="A1" s="10" t="s">
        <v>0</v>
      </c>
      <c r="B1" s="11"/>
      <c r="C1" s="12"/>
      <c r="D1" s="12"/>
      <c r="E1" s="49" t="s">
        <v>32</v>
      </c>
      <c r="F1" s="21" t="s">
        <v>42</v>
      </c>
      <c r="G1" s="55"/>
    </row>
    <row r="2" spans="1:9" ht="16.5">
      <c r="A2" s="10" t="s">
        <v>1</v>
      </c>
      <c r="B2" s="14" t="s">
        <v>2</v>
      </c>
      <c r="C2" s="15"/>
      <c r="D2" s="16"/>
      <c r="E2" s="49" t="s">
        <v>33</v>
      </c>
      <c r="F2" s="56" t="s">
        <v>35</v>
      </c>
      <c r="H2" s="41"/>
      <c r="I2" s="41"/>
    </row>
    <row r="3" spans="1:9" ht="16.5">
      <c r="A3" s="63" t="s">
        <v>36</v>
      </c>
      <c r="B3" s="63"/>
      <c r="C3" s="63"/>
      <c r="D3" s="63"/>
      <c r="E3" s="64"/>
      <c r="F3" s="64"/>
      <c r="H3" s="41" t="s">
        <v>34</v>
      </c>
      <c r="I3" s="41"/>
    </row>
    <row r="4" spans="1:6" ht="27.75" customHeight="1">
      <c r="A4" s="65"/>
      <c r="B4" s="65"/>
      <c r="C4" s="65"/>
      <c r="D4" s="65"/>
      <c r="E4" s="65"/>
      <c r="F4" s="65"/>
    </row>
    <row r="5" spans="1:6" ht="29.25" customHeight="1">
      <c r="A5" s="17"/>
      <c r="B5" s="66" t="s">
        <v>44</v>
      </c>
      <c r="C5" s="66"/>
      <c r="D5" s="66"/>
      <c r="E5" s="66"/>
      <c r="F5" s="18" t="s">
        <v>24</v>
      </c>
    </row>
    <row r="6" spans="1:6" ht="16.5">
      <c r="A6" s="67" t="s">
        <v>25</v>
      </c>
      <c r="B6" s="69" t="s">
        <v>26</v>
      </c>
      <c r="C6" s="70"/>
      <c r="D6" s="69" t="s">
        <v>22</v>
      </c>
      <c r="E6" s="70"/>
      <c r="F6" s="19" t="s">
        <v>27</v>
      </c>
    </row>
    <row r="7" spans="1:6" ht="16.5">
      <c r="A7" s="68"/>
      <c r="B7" s="21" t="s">
        <v>3</v>
      </c>
      <c r="C7" s="20" t="s">
        <v>4</v>
      </c>
      <c r="D7" s="21" t="s">
        <v>3</v>
      </c>
      <c r="E7" s="20" t="s">
        <v>4</v>
      </c>
      <c r="F7" s="19" t="s">
        <v>5</v>
      </c>
    </row>
    <row r="8" spans="1:6" ht="33.75" customHeight="1">
      <c r="A8" s="58" t="s">
        <v>6</v>
      </c>
      <c r="B8" s="27">
        <f>B9+B22+B23+B24</f>
        <v>7234925</v>
      </c>
      <c r="C8" s="27">
        <f>C9+C22+C23+C24</f>
        <v>22722559</v>
      </c>
      <c r="D8" s="27">
        <f>D9+D22+D23+D24</f>
        <v>6656509</v>
      </c>
      <c r="E8" s="27">
        <f>E9+E22+E23+E24</f>
        <v>20781526</v>
      </c>
      <c r="F8" s="60">
        <f>E8/C8*100</f>
        <v>91.45768308930346</v>
      </c>
    </row>
    <row r="9" spans="1:6" ht="36" customHeight="1">
      <c r="A9" s="59" t="s">
        <v>43</v>
      </c>
      <c r="B9" s="57">
        <f>SUM(B10:B21)</f>
        <v>5841422</v>
      </c>
      <c r="C9" s="57">
        <f>SUM(C10:C21)</f>
        <v>18794193</v>
      </c>
      <c r="D9" s="57">
        <f>SUM(D10:D21)</f>
        <v>5283065</v>
      </c>
      <c r="E9" s="57">
        <f>SUM(E10:E21)</f>
        <v>16876931</v>
      </c>
      <c r="F9" s="62">
        <f aca="true" t="shared" si="0" ref="F9:F24">E9/C9*100</f>
        <v>89.79864684799182</v>
      </c>
    </row>
    <row r="10" spans="1:6" ht="24.75" customHeight="1">
      <c r="A10" s="24" t="s">
        <v>7</v>
      </c>
      <c r="B10" s="23">
        <v>314067</v>
      </c>
      <c r="C10" s="22">
        <v>869623</v>
      </c>
      <c r="D10" s="22">
        <v>289098</v>
      </c>
      <c r="E10" s="23">
        <v>797711</v>
      </c>
      <c r="F10" s="60">
        <f t="shared" si="0"/>
        <v>91.73066949701192</v>
      </c>
    </row>
    <row r="11" spans="1:6" ht="24.75" customHeight="1">
      <c r="A11" s="24" t="s">
        <v>8</v>
      </c>
      <c r="B11" s="22">
        <v>612003</v>
      </c>
      <c r="C11" s="22">
        <v>1971134</v>
      </c>
      <c r="D11" s="22">
        <v>567984</v>
      </c>
      <c r="E11" s="23">
        <v>1825800</v>
      </c>
      <c r="F11" s="60">
        <f t="shared" si="0"/>
        <v>92.62688381408874</v>
      </c>
    </row>
    <row r="12" spans="1:6" ht="24.75" customHeight="1">
      <c r="A12" s="24" t="s">
        <v>9</v>
      </c>
      <c r="B12" s="22">
        <v>393663</v>
      </c>
      <c r="C12" s="22">
        <v>1342596</v>
      </c>
      <c r="D12" s="22">
        <v>322033</v>
      </c>
      <c r="E12" s="23">
        <v>1085921</v>
      </c>
      <c r="F12" s="60">
        <f t="shared" si="0"/>
        <v>80.8821864507268</v>
      </c>
    </row>
    <row r="13" spans="1:6" ht="24.75" customHeight="1">
      <c r="A13" s="24" t="s">
        <v>10</v>
      </c>
      <c r="B13" s="22">
        <v>942505</v>
      </c>
      <c r="C13" s="22">
        <v>3139610</v>
      </c>
      <c r="D13" s="22">
        <v>835853</v>
      </c>
      <c r="E13" s="22">
        <v>2767718</v>
      </c>
      <c r="F13" s="60">
        <f t="shared" si="0"/>
        <v>88.15483451766302</v>
      </c>
    </row>
    <row r="14" spans="1:6" ht="24.75" customHeight="1">
      <c r="A14" s="24" t="s">
        <v>11</v>
      </c>
      <c r="B14" s="22">
        <v>463117</v>
      </c>
      <c r="C14" s="22">
        <v>1563192</v>
      </c>
      <c r="D14" s="22">
        <v>431385</v>
      </c>
      <c r="E14" s="22">
        <v>1454977</v>
      </c>
      <c r="F14" s="60">
        <f t="shared" si="0"/>
        <v>93.07730592275293</v>
      </c>
    </row>
    <row r="15" spans="1:6" ht="24.75" customHeight="1">
      <c r="A15" s="24" t="s">
        <v>12</v>
      </c>
      <c r="B15" s="23">
        <v>592554</v>
      </c>
      <c r="C15" s="22">
        <v>1861355</v>
      </c>
      <c r="D15" s="22">
        <v>584129</v>
      </c>
      <c r="E15" s="22">
        <v>1834708</v>
      </c>
      <c r="F15" s="60">
        <f t="shared" si="0"/>
        <v>98.56840849811024</v>
      </c>
    </row>
    <row r="16" spans="1:6" ht="24.75" customHeight="1">
      <c r="A16" s="24" t="s">
        <v>13</v>
      </c>
      <c r="B16" s="22">
        <v>1233679</v>
      </c>
      <c r="C16" s="22">
        <v>3742600</v>
      </c>
      <c r="D16" s="22">
        <v>1045118</v>
      </c>
      <c r="E16" s="22">
        <v>3091611</v>
      </c>
      <c r="F16" s="60">
        <f t="shared" si="0"/>
        <v>82.60596911238177</v>
      </c>
    </row>
    <row r="17" spans="1:6" ht="24.75" customHeight="1">
      <c r="A17" s="24" t="s">
        <v>14</v>
      </c>
      <c r="B17" s="22">
        <v>141903</v>
      </c>
      <c r="C17" s="22">
        <v>461695</v>
      </c>
      <c r="D17" s="22">
        <v>127805</v>
      </c>
      <c r="E17" s="22">
        <v>413487</v>
      </c>
      <c r="F17" s="60">
        <f t="shared" si="0"/>
        <v>89.55847475064708</v>
      </c>
    </row>
    <row r="18" spans="1:6" ht="24.75" customHeight="1">
      <c r="A18" s="24" t="s">
        <v>15</v>
      </c>
      <c r="B18" s="23">
        <v>113655</v>
      </c>
      <c r="C18" s="22">
        <v>348078</v>
      </c>
      <c r="D18" s="22">
        <v>94612</v>
      </c>
      <c r="E18" s="23">
        <v>285292</v>
      </c>
      <c r="F18" s="60">
        <f t="shared" si="0"/>
        <v>81.96208895707284</v>
      </c>
    </row>
    <row r="19" spans="1:6" ht="24.75" customHeight="1">
      <c r="A19" s="24" t="s">
        <v>16</v>
      </c>
      <c r="B19" s="22">
        <v>76796</v>
      </c>
      <c r="C19" s="22">
        <v>239432</v>
      </c>
      <c r="D19" s="22">
        <v>59168</v>
      </c>
      <c r="E19" s="23">
        <v>183427</v>
      </c>
      <c r="F19" s="60">
        <f t="shared" si="0"/>
        <v>76.60922516622674</v>
      </c>
    </row>
    <row r="20" spans="1:6" ht="24.75" customHeight="1">
      <c r="A20" s="46" t="s">
        <v>17</v>
      </c>
      <c r="B20" s="22">
        <v>331781</v>
      </c>
      <c r="C20" s="22">
        <v>1289689</v>
      </c>
      <c r="D20" s="22">
        <v>308673</v>
      </c>
      <c r="E20" s="22">
        <v>1198164</v>
      </c>
      <c r="F20" s="60">
        <f t="shared" si="0"/>
        <v>92.90332785656076</v>
      </c>
    </row>
    <row r="21" spans="1:6" ht="24.75" customHeight="1">
      <c r="A21" s="46" t="s">
        <v>18</v>
      </c>
      <c r="B21" s="22">
        <v>625699</v>
      </c>
      <c r="C21" s="22">
        <v>1965189</v>
      </c>
      <c r="D21" s="22">
        <v>617207</v>
      </c>
      <c r="E21" s="22">
        <v>1938115</v>
      </c>
      <c r="F21" s="60">
        <f t="shared" si="0"/>
        <v>98.62232080476738</v>
      </c>
    </row>
    <row r="22" spans="1:6" ht="38.25" customHeight="1">
      <c r="A22" s="25" t="s">
        <v>19</v>
      </c>
      <c r="B22" s="26">
        <v>1365130</v>
      </c>
      <c r="C22" s="27">
        <v>3851249</v>
      </c>
      <c r="D22" s="27">
        <v>1357967</v>
      </c>
      <c r="E22" s="26">
        <v>3831549</v>
      </c>
      <c r="F22" s="60">
        <f t="shared" si="0"/>
        <v>99.48847763413895</v>
      </c>
    </row>
    <row r="23" spans="1:6" ht="24.75" customHeight="1">
      <c r="A23" s="28" t="s">
        <v>20</v>
      </c>
      <c r="B23" s="26">
        <v>26591</v>
      </c>
      <c r="C23" s="27">
        <v>67120</v>
      </c>
      <c r="D23" s="27">
        <v>13733</v>
      </c>
      <c r="E23" s="26">
        <v>63379</v>
      </c>
      <c r="F23" s="60">
        <f t="shared" si="0"/>
        <v>94.42640047675805</v>
      </c>
    </row>
    <row r="24" spans="1:6" ht="24.75" customHeight="1">
      <c r="A24" s="29" t="s">
        <v>21</v>
      </c>
      <c r="B24" s="30">
        <v>1782</v>
      </c>
      <c r="C24" s="30">
        <v>9997</v>
      </c>
      <c r="D24" s="30">
        <v>1744</v>
      </c>
      <c r="E24" s="31">
        <v>9667</v>
      </c>
      <c r="F24" s="61">
        <f t="shared" si="0"/>
        <v>96.69900970291087</v>
      </c>
    </row>
    <row r="25" spans="1:10" s="2" customFormat="1" ht="9.75" customHeight="1">
      <c r="A25" s="32"/>
      <c r="B25" s="33"/>
      <c r="C25" s="34"/>
      <c r="D25" s="34"/>
      <c r="E25" s="34"/>
      <c r="F25" s="34"/>
      <c r="G25" s="4"/>
      <c r="H25" s="4"/>
      <c r="I25" s="4"/>
      <c r="J25" s="4"/>
    </row>
    <row r="26" spans="1:7" s="7" customFormat="1" ht="16.5" customHeight="1">
      <c r="A26" s="35" t="s">
        <v>23</v>
      </c>
      <c r="B26" s="36"/>
      <c r="C26" s="36"/>
      <c r="D26" s="36" t="s">
        <v>38</v>
      </c>
      <c r="E26" s="36"/>
      <c r="F26" s="37"/>
      <c r="G26" s="3"/>
    </row>
    <row r="27" spans="1:9" s="7" customFormat="1" ht="15.75" customHeight="1">
      <c r="A27" s="50" t="s">
        <v>37</v>
      </c>
      <c r="B27" s="38" t="s">
        <v>28</v>
      </c>
      <c r="C27" s="36"/>
      <c r="D27" s="36"/>
      <c r="E27" s="37"/>
      <c r="F27" s="35" t="s">
        <v>29</v>
      </c>
      <c r="I27" s="8"/>
    </row>
    <row r="28" spans="1:6" s="7" customFormat="1" ht="25.5" customHeight="1">
      <c r="A28" s="39" t="s">
        <v>23</v>
      </c>
      <c r="B28" s="40"/>
      <c r="C28" s="40"/>
      <c r="D28" s="47" t="s">
        <v>39</v>
      </c>
      <c r="E28" s="48"/>
      <c r="F28" s="37"/>
    </row>
    <row r="29" spans="1:6" s="9" customFormat="1" ht="15.75">
      <c r="A29" s="45" t="s">
        <v>31</v>
      </c>
      <c r="B29" s="41"/>
      <c r="C29" s="41"/>
      <c r="D29" s="41"/>
      <c r="E29" s="41"/>
      <c r="F29" s="41"/>
    </row>
    <row r="30" spans="1:6" s="51" customFormat="1" ht="15.75">
      <c r="A30" s="45" t="s">
        <v>30</v>
      </c>
      <c r="B30" s="13"/>
      <c r="C30" s="13"/>
      <c r="D30" s="13"/>
      <c r="E30" s="11"/>
      <c r="F30" s="13"/>
    </row>
    <row r="31" spans="1:6" s="51" customFormat="1" ht="15.75">
      <c r="A31" s="22" t="s">
        <v>40</v>
      </c>
      <c r="B31" s="45"/>
      <c r="C31" s="42"/>
      <c r="D31" s="42"/>
      <c r="E31" s="11"/>
      <c r="F31" s="52"/>
    </row>
    <row r="32" spans="1:6" s="51" customFormat="1" ht="15.75">
      <c r="A32" s="45" t="s">
        <v>41</v>
      </c>
      <c r="B32" s="41"/>
      <c r="C32" s="42"/>
      <c r="D32" s="42"/>
      <c r="E32" s="42"/>
      <c r="F32" s="42"/>
    </row>
    <row r="33" spans="2:6" s="51" customFormat="1" ht="15.75">
      <c r="B33" s="41"/>
      <c r="C33" s="53"/>
      <c r="D33" s="53"/>
      <c r="E33" s="53"/>
      <c r="F33" s="54" t="s">
        <v>45</v>
      </c>
    </row>
    <row r="34" spans="1:6" ht="16.5">
      <c r="A34" s="43"/>
      <c r="B34" s="43"/>
      <c r="C34" s="44"/>
      <c r="D34" s="44"/>
      <c r="E34" s="44"/>
      <c r="F34" s="44"/>
    </row>
    <row r="35" spans="1:6" ht="16.5">
      <c r="A35" s="5"/>
      <c r="B35" s="5"/>
      <c r="C35" s="6"/>
      <c r="D35" s="6"/>
      <c r="E35" s="6"/>
      <c r="F35" s="6"/>
    </row>
    <row r="36" spans="1:6" ht="16.5">
      <c r="A36" s="5"/>
      <c r="B36" s="5"/>
      <c r="C36" s="6"/>
      <c r="D36" s="6"/>
      <c r="E36" s="6"/>
      <c r="F36" s="6"/>
    </row>
    <row r="37" spans="1:6" ht="16.5">
      <c r="A37" s="5"/>
      <c r="B37" s="5"/>
      <c r="C37" s="6"/>
      <c r="D37" s="6"/>
      <c r="E37" s="6"/>
      <c r="F37" s="6"/>
    </row>
  </sheetData>
  <sheetProtection/>
  <mergeCells count="5">
    <mergeCell ref="A3:F4"/>
    <mergeCell ref="B5:E5"/>
    <mergeCell ref="A6:A7"/>
    <mergeCell ref="B6:C6"/>
    <mergeCell ref="D6:E6"/>
  </mergeCells>
  <printOptions/>
  <pageMargins left="0.54" right="0.22" top="0.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9.25390625" style="71" customWidth="1"/>
    <col min="2" max="2" width="13.50390625" style="71" customWidth="1"/>
    <col min="3" max="3" width="12.875" style="71" customWidth="1"/>
    <col min="4" max="4" width="14.25390625" style="71" customWidth="1"/>
    <col min="5" max="5" width="14.625" style="71" customWidth="1"/>
    <col min="6" max="6" width="17.625" style="71" customWidth="1"/>
    <col min="7" max="16384" width="9.00390625" style="71" customWidth="1"/>
  </cols>
  <sheetData>
    <row r="1" spans="1:7" ht="16.5">
      <c r="A1" s="10" t="s">
        <v>0</v>
      </c>
      <c r="B1" s="11"/>
      <c r="C1" s="12"/>
      <c r="D1" s="12"/>
      <c r="E1" s="49" t="s">
        <v>32</v>
      </c>
      <c r="F1" s="97" t="s">
        <v>85</v>
      </c>
      <c r="G1" s="104"/>
    </row>
    <row r="2" spans="1:9" ht="16.5">
      <c r="A2" s="10" t="s">
        <v>1</v>
      </c>
      <c r="B2" s="14" t="s">
        <v>84</v>
      </c>
      <c r="C2" s="103"/>
      <c r="D2" s="16"/>
      <c r="E2" s="49" t="s">
        <v>33</v>
      </c>
      <c r="F2" s="102" t="s">
        <v>83</v>
      </c>
      <c r="H2" s="79"/>
      <c r="I2" s="79"/>
    </row>
    <row r="3" spans="1:9" ht="16.5">
      <c r="A3" s="63" t="s">
        <v>82</v>
      </c>
      <c r="B3" s="63"/>
      <c r="C3" s="63"/>
      <c r="D3" s="63"/>
      <c r="E3" s="64"/>
      <c r="F3" s="64"/>
      <c r="H3" s="79" t="s">
        <v>81</v>
      </c>
      <c r="I3" s="79"/>
    </row>
    <row r="4" spans="1:6" ht="27.75" customHeight="1">
      <c r="A4" s="65"/>
      <c r="B4" s="65"/>
      <c r="C4" s="65"/>
      <c r="D4" s="65"/>
      <c r="E4" s="65"/>
      <c r="F4" s="65"/>
    </row>
    <row r="5" spans="1:6" ht="29.25" customHeight="1">
      <c r="A5" s="17"/>
      <c r="B5" s="66" t="s">
        <v>80</v>
      </c>
      <c r="C5" s="66"/>
      <c r="D5" s="66"/>
      <c r="E5" s="66"/>
      <c r="F5" s="18" t="s">
        <v>79</v>
      </c>
    </row>
    <row r="6" spans="1:6" ht="16.5">
      <c r="A6" s="101" t="s">
        <v>78</v>
      </c>
      <c r="B6" s="100" t="s">
        <v>77</v>
      </c>
      <c r="C6" s="99"/>
      <c r="D6" s="100" t="s">
        <v>76</v>
      </c>
      <c r="E6" s="99"/>
      <c r="F6" s="95" t="s">
        <v>75</v>
      </c>
    </row>
    <row r="7" spans="1:6" ht="16.5">
      <c r="A7" s="98"/>
      <c r="B7" s="97" t="s">
        <v>74</v>
      </c>
      <c r="C7" s="96" t="s">
        <v>73</v>
      </c>
      <c r="D7" s="97" t="s">
        <v>74</v>
      </c>
      <c r="E7" s="96" t="s">
        <v>73</v>
      </c>
      <c r="F7" s="95" t="s">
        <v>72</v>
      </c>
    </row>
    <row r="8" spans="1:6" ht="33.75" customHeight="1">
      <c r="A8" s="58" t="s">
        <v>6</v>
      </c>
      <c r="B8" s="27">
        <f>B9+B22+B23+B24</f>
        <v>7292879</v>
      </c>
      <c r="C8" s="27">
        <f>C9+C22+C23+C24</f>
        <v>22770383</v>
      </c>
      <c r="D8" s="27">
        <f>D9+D22+D23+D24</f>
        <v>6721105</v>
      </c>
      <c r="E8" s="27">
        <f>E9+E22+E23+E24</f>
        <v>20863402</v>
      </c>
      <c r="F8" s="60">
        <f>E8/C8*100</f>
        <v>91.62516941414644</v>
      </c>
    </row>
    <row r="9" spans="1:6" ht="36" customHeight="1">
      <c r="A9" s="59" t="s">
        <v>71</v>
      </c>
      <c r="B9" s="57">
        <f>SUM(B10:B21)</f>
        <v>5888416</v>
      </c>
      <c r="C9" s="57">
        <f>SUM(C10:C21)</f>
        <v>18836882</v>
      </c>
      <c r="D9" s="57">
        <f>SUM(D10:D21)</f>
        <v>5337307</v>
      </c>
      <c r="E9" s="57">
        <f>SUM(E10:E21)</f>
        <v>16953918</v>
      </c>
      <c r="F9" s="62">
        <f>E9/C9*100</f>
        <v>90.00384458531937</v>
      </c>
    </row>
    <row r="10" spans="1:6" ht="24.75" customHeight="1">
      <c r="A10" s="24" t="s">
        <v>70</v>
      </c>
      <c r="B10" s="23">
        <v>316504</v>
      </c>
      <c r="C10" s="22">
        <v>873350</v>
      </c>
      <c r="D10" s="22">
        <v>291534</v>
      </c>
      <c r="E10" s="23">
        <v>800975</v>
      </c>
      <c r="F10" s="60">
        <f>E10/C10*100</f>
        <v>91.71294440945783</v>
      </c>
    </row>
    <row r="11" spans="1:6" ht="24.75" customHeight="1">
      <c r="A11" s="24" t="s">
        <v>69</v>
      </c>
      <c r="B11" s="22">
        <v>620603</v>
      </c>
      <c r="C11" s="22">
        <v>1986601</v>
      </c>
      <c r="D11" s="22">
        <v>578143</v>
      </c>
      <c r="E11" s="23">
        <v>1847331</v>
      </c>
      <c r="F11" s="60">
        <f>E11/C11*100</f>
        <v>92.98953337887174</v>
      </c>
    </row>
    <row r="12" spans="1:6" ht="24.75" customHeight="1">
      <c r="A12" s="24" t="s">
        <v>68</v>
      </c>
      <c r="B12" s="22">
        <v>399183</v>
      </c>
      <c r="C12" s="22">
        <v>1350012</v>
      </c>
      <c r="D12" s="22">
        <v>329109</v>
      </c>
      <c r="E12" s="23">
        <v>1100561</v>
      </c>
      <c r="F12" s="60">
        <f>E12/C12*100</f>
        <v>81.5223123942602</v>
      </c>
    </row>
    <row r="13" spans="1:6" ht="24.75" customHeight="1">
      <c r="A13" s="24" t="s">
        <v>67</v>
      </c>
      <c r="B13" s="22">
        <v>949472</v>
      </c>
      <c r="C13" s="22">
        <v>3147938</v>
      </c>
      <c r="D13" s="22">
        <v>843616</v>
      </c>
      <c r="E13" s="22">
        <v>2780774</v>
      </c>
      <c r="F13" s="60">
        <f>E13/C13*100</f>
        <v>88.33636494746719</v>
      </c>
    </row>
    <row r="14" spans="1:6" ht="24.75" customHeight="1">
      <c r="A14" s="24" t="s">
        <v>66</v>
      </c>
      <c r="B14" s="22">
        <v>466138</v>
      </c>
      <c r="C14" s="22">
        <v>1562132</v>
      </c>
      <c r="D14" s="22">
        <v>434230</v>
      </c>
      <c r="E14" s="22">
        <v>1453760</v>
      </c>
      <c r="F14" s="60">
        <f>E14/C14*100</f>
        <v>93.06255809368223</v>
      </c>
    </row>
    <row r="15" spans="1:6" ht="24.75" customHeight="1">
      <c r="A15" s="24" t="s">
        <v>65</v>
      </c>
      <c r="B15" s="23">
        <v>595943</v>
      </c>
      <c r="C15" s="22">
        <v>1862531</v>
      </c>
      <c r="D15" s="22">
        <v>587707</v>
      </c>
      <c r="E15" s="22">
        <v>1836689</v>
      </c>
      <c r="F15" s="60">
        <f>E15/C15*100</f>
        <v>98.61253316052189</v>
      </c>
    </row>
    <row r="16" spans="1:6" ht="24.75" customHeight="1">
      <c r="A16" s="24" t="s">
        <v>64</v>
      </c>
      <c r="B16" s="22">
        <v>1241899</v>
      </c>
      <c r="C16" s="22">
        <v>3744662</v>
      </c>
      <c r="D16" s="22">
        <v>1053663</v>
      </c>
      <c r="E16" s="22">
        <v>3097930</v>
      </c>
      <c r="F16" s="60">
        <f>E16/C16*100</f>
        <v>82.72922896645946</v>
      </c>
    </row>
    <row r="17" spans="1:6" ht="24.75" customHeight="1">
      <c r="A17" s="24" t="s">
        <v>63</v>
      </c>
      <c r="B17" s="22">
        <v>142776</v>
      </c>
      <c r="C17" s="22">
        <v>461586</v>
      </c>
      <c r="D17" s="22">
        <v>129399</v>
      </c>
      <c r="E17" s="22">
        <v>416146</v>
      </c>
      <c r="F17" s="60">
        <f>E17/C17*100</f>
        <v>90.15568063156162</v>
      </c>
    </row>
    <row r="18" spans="1:6" ht="24.75" customHeight="1">
      <c r="A18" s="24" t="s">
        <v>62</v>
      </c>
      <c r="B18" s="23">
        <v>114230</v>
      </c>
      <c r="C18" s="22">
        <v>347298</v>
      </c>
      <c r="D18" s="22">
        <v>95390</v>
      </c>
      <c r="E18" s="23">
        <v>285547</v>
      </c>
      <c r="F18" s="60">
        <f>E18/C18*100</f>
        <v>82.21959239615546</v>
      </c>
    </row>
    <row r="19" spans="1:6" ht="24.75" customHeight="1">
      <c r="A19" s="24" t="s">
        <v>61</v>
      </c>
      <c r="B19" s="22">
        <v>77116</v>
      </c>
      <c r="C19" s="22">
        <v>238943</v>
      </c>
      <c r="D19" s="22">
        <v>59831</v>
      </c>
      <c r="E19" s="23">
        <v>184382</v>
      </c>
      <c r="F19" s="60">
        <f>E19/C19*100</f>
        <v>77.16568386602663</v>
      </c>
    </row>
    <row r="20" spans="1:6" ht="24.75" customHeight="1">
      <c r="A20" s="46" t="s">
        <v>60</v>
      </c>
      <c r="B20" s="22">
        <v>333617</v>
      </c>
      <c r="C20" s="22">
        <v>1290155</v>
      </c>
      <c r="D20" s="22">
        <v>311149</v>
      </c>
      <c r="E20" s="22">
        <v>1201508</v>
      </c>
      <c r="F20" s="60">
        <f>E20/C20*100</f>
        <v>93.12896512434551</v>
      </c>
    </row>
    <row r="21" spans="1:6" ht="24.75" customHeight="1">
      <c r="A21" s="46" t="s">
        <v>59</v>
      </c>
      <c r="B21" s="22">
        <v>630935</v>
      </c>
      <c r="C21" s="22">
        <v>1971674</v>
      </c>
      <c r="D21" s="22">
        <v>623536</v>
      </c>
      <c r="E21" s="22">
        <v>1948315</v>
      </c>
      <c r="F21" s="60">
        <f>E21/C21*100</f>
        <v>98.81527067862132</v>
      </c>
    </row>
    <row r="22" spans="1:6" ht="38.25" customHeight="1">
      <c r="A22" s="25" t="s">
        <v>19</v>
      </c>
      <c r="B22" s="26">
        <v>1375323</v>
      </c>
      <c r="C22" s="27">
        <v>3852892</v>
      </c>
      <c r="D22" s="27">
        <v>1368160</v>
      </c>
      <c r="E22" s="26">
        <v>3833192</v>
      </c>
      <c r="F22" s="60">
        <f>E22/C22*100</f>
        <v>99.48869576411693</v>
      </c>
    </row>
    <row r="23" spans="1:6" ht="24.75" customHeight="1">
      <c r="A23" s="28" t="s">
        <v>58</v>
      </c>
      <c r="B23" s="26">
        <v>27321</v>
      </c>
      <c r="C23" s="27">
        <v>70264</v>
      </c>
      <c r="D23" s="27">
        <v>13863</v>
      </c>
      <c r="E23" s="26">
        <v>66277</v>
      </c>
      <c r="F23" s="60">
        <f>E23/C23*100</f>
        <v>94.32568598428783</v>
      </c>
    </row>
    <row r="24" spans="1:6" ht="24.75" customHeight="1">
      <c r="A24" s="29" t="s">
        <v>57</v>
      </c>
      <c r="B24" s="30">
        <v>1819</v>
      </c>
      <c r="C24" s="30">
        <v>10345</v>
      </c>
      <c r="D24" s="30">
        <v>1775</v>
      </c>
      <c r="E24" s="31">
        <v>10015</v>
      </c>
      <c r="F24" s="61">
        <f>E24/C24*100</f>
        <v>96.81005316578057</v>
      </c>
    </row>
    <row r="25" spans="1:10" s="2" customFormat="1" ht="9.75" customHeight="1">
      <c r="A25" s="32"/>
      <c r="B25" s="33"/>
      <c r="C25" s="34"/>
      <c r="D25" s="34"/>
      <c r="E25" s="34"/>
      <c r="F25" s="34"/>
      <c r="G25" s="4"/>
      <c r="H25" s="4"/>
      <c r="I25" s="4"/>
      <c r="J25" s="4"/>
    </row>
    <row r="26" spans="1:7" s="84" customFormat="1" ht="16.5" customHeight="1">
      <c r="A26" s="90" t="s">
        <v>23</v>
      </c>
      <c r="B26" s="91"/>
      <c r="C26" s="91"/>
      <c r="D26" s="91" t="s">
        <v>56</v>
      </c>
      <c r="E26" s="91"/>
      <c r="F26" s="85"/>
      <c r="G26" s="94"/>
    </row>
    <row r="27" spans="1:9" s="84" customFormat="1" ht="15.75" customHeight="1">
      <c r="A27" s="93" t="s">
        <v>55</v>
      </c>
      <c r="B27" s="92" t="s">
        <v>54</v>
      </c>
      <c r="C27" s="91"/>
      <c r="D27" s="91"/>
      <c r="E27" s="85"/>
      <c r="F27" s="90" t="s">
        <v>53</v>
      </c>
      <c r="I27" s="8"/>
    </row>
    <row r="28" spans="1:6" s="84" customFormat="1" ht="25.5" customHeight="1">
      <c r="A28" s="89" t="s">
        <v>23</v>
      </c>
      <c r="B28" s="88"/>
      <c r="C28" s="88"/>
      <c r="D28" s="87" t="s">
        <v>52</v>
      </c>
      <c r="E28" s="86"/>
      <c r="F28" s="85"/>
    </row>
    <row r="29" spans="1:6" s="83" customFormat="1" ht="15.75">
      <c r="A29" s="81" t="s">
        <v>51</v>
      </c>
      <c r="B29" s="79"/>
      <c r="C29" s="79"/>
      <c r="D29" s="79"/>
      <c r="E29" s="79"/>
      <c r="F29" s="79"/>
    </row>
    <row r="30" spans="1:6" s="78" customFormat="1" ht="15.75">
      <c r="A30" s="81" t="s">
        <v>50</v>
      </c>
      <c r="B30" s="13"/>
      <c r="C30" s="13"/>
      <c r="D30" s="13"/>
      <c r="E30" s="11"/>
      <c r="F30" s="13"/>
    </row>
    <row r="31" spans="1:6" s="78" customFormat="1" ht="15.75">
      <c r="A31" s="22" t="s">
        <v>49</v>
      </c>
      <c r="B31" s="81"/>
      <c r="C31" s="80"/>
      <c r="D31" s="80"/>
      <c r="E31" s="11"/>
      <c r="F31" s="82"/>
    </row>
    <row r="32" spans="1:6" s="78" customFormat="1" ht="15.75">
      <c r="A32" s="81" t="s">
        <v>48</v>
      </c>
      <c r="B32" s="79"/>
      <c r="C32" s="80"/>
      <c r="D32" s="80"/>
      <c r="E32" s="80"/>
      <c r="F32" s="80"/>
    </row>
    <row r="33" spans="2:6" s="78" customFormat="1" ht="15.75">
      <c r="B33" s="79"/>
      <c r="C33" s="75"/>
      <c r="D33" s="75"/>
      <c r="E33" s="75"/>
      <c r="F33" s="74" t="s">
        <v>47</v>
      </c>
    </row>
    <row r="34" spans="1:6" ht="16.5">
      <c r="A34" s="77"/>
      <c r="B34" s="77"/>
      <c r="C34" s="76"/>
      <c r="D34" s="76"/>
      <c r="E34" s="75"/>
      <c r="F34" s="74" t="s">
        <v>46</v>
      </c>
    </row>
    <row r="35" spans="1:6" ht="16.5">
      <c r="A35" s="73"/>
      <c r="B35" s="73"/>
      <c r="C35" s="72"/>
      <c r="D35" s="72"/>
      <c r="E35" s="72"/>
      <c r="F35" s="72"/>
    </row>
    <row r="36" spans="1:6" ht="16.5">
      <c r="A36" s="73"/>
      <c r="B36" s="73"/>
      <c r="C36" s="72"/>
      <c r="D36" s="72"/>
      <c r="E36" s="72"/>
      <c r="F36" s="72"/>
    </row>
    <row r="37" spans="1:6" ht="16.5">
      <c r="A37" s="73"/>
      <c r="B37" s="73"/>
      <c r="C37" s="72"/>
      <c r="D37" s="72"/>
      <c r="E37" s="72"/>
      <c r="F37" s="72"/>
    </row>
  </sheetData>
  <sheetProtection/>
  <mergeCells count="5">
    <mergeCell ref="A3:F4"/>
    <mergeCell ref="B5:E5"/>
    <mergeCell ref="A6:A7"/>
    <mergeCell ref="B6:C6"/>
    <mergeCell ref="D6:E6"/>
  </mergeCells>
  <printOptions/>
  <pageMargins left="0.54" right="0.22" top="0.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riner</dc:creator>
  <cp:keywords/>
  <dc:description/>
  <cp:lastModifiedBy>林依儒</cp:lastModifiedBy>
  <cp:lastPrinted>2005-08-23T08:09:59Z</cp:lastPrinted>
  <dcterms:created xsi:type="dcterms:W3CDTF">2002-02-21T01:41:35Z</dcterms:created>
  <dcterms:modified xsi:type="dcterms:W3CDTF">2017-01-11T01:44:57Z</dcterms:modified>
  <cp:category/>
  <cp:version/>
  <cp:contentType/>
  <cp:contentStatus/>
</cp:coreProperties>
</file>