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activeTab="1"/>
  </bookViews>
  <sheets>
    <sheet name="9306" sheetId="1" r:id="rId1"/>
    <sheet name="9312" sheetId="2" r:id="rId2"/>
  </sheets>
  <externalReferences>
    <externalReference r:id="rId5"/>
  </externalReferences>
  <definedNames>
    <definedName name="_xlnm.Print_Area" localSheetId="0">'9306'!$A$1:$F$34</definedName>
    <definedName name="_xlnm.Print_Area" localSheetId="1">'9312'!$A$1:$F$33</definedName>
  </definedNames>
  <calcPr fullCalcOnLoad="1"/>
</workbook>
</file>

<file path=xl/sharedStrings.xml><?xml version="1.0" encoding="utf-8"?>
<sst xmlns="http://schemas.openxmlformats.org/spreadsheetml/2006/main" count="93" uniqueCount="84">
  <si>
    <t>公    開    類</t>
  </si>
  <si>
    <t>半    年    報</t>
  </si>
  <si>
    <t>每半年終了後兩個半月內編報</t>
  </si>
  <si>
    <t xml:space="preserve">        自來水供水普及率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</si>
  <si>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</si>
  <si>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戶數</t>
  </si>
  <si>
    <t>人數</t>
  </si>
  <si>
    <t>以人數計算</t>
  </si>
  <si>
    <t>總          計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</si>
  <si>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</si>
  <si>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</si>
  <si>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</si>
  <si>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</si>
  <si>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</si>
  <si>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</si>
  <si>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</si>
  <si>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</si>
  <si>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</si>
  <si>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</si>
  <si>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</si>
  <si>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</si>
  <si>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</si>
  <si>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</si>
  <si>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</si>
  <si>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</si>
  <si>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主辦業務人員</t>
  </si>
  <si>
    <t>機關長官</t>
  </si>
  <si>
    <t>審　核</t>
  </si>
  <si>
    <t>填　表</t>
  </si>
  <si>
    <t>主辦統計人員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</si>
  <si>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</si>
  <si>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填表說明：1.本表由會計室編製一式二份，一份送本署保育事業組，一份自存，並公布於本署網站。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</si>
  <si>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2.各填報單位於每半年終了後二個月內（八月底及次年二月底前）將資料報送經濟部水利署，由經濟部水利署（於每</t>
    </r>
  </si>
  <si>
    <r>
      <t>編製機關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經濟部水利署</t>
    </r>
    <r>
      <rPr>
        <sz val="11"/>
        <rFont val="Times New Roman"/>
        <family val="1"/>
      </rPr>
      <t xml:space="preserve">    </t>
    </r>
  </si>
  <si>
    <t xml:space="preserve">            半年終了後二個半月內(九月十五日及次年三月十五日前）完成彙編。</t>
  </si>
  <si>
    <r>
      <t xml:space="preserve">  </t>
    </r>
    <r>
      <rPr>
        <sz val="11"/>
        <rFont val="標楷體"/>
        <family val="4"/>
      </rPr>
      <t>表    號       2341-04-01</t>
    </r>
  </si>
  <si>
    <t xml:space="preserve">            中華民國  93年6月底  </t>
  </si>
  <si>
    <t>總   戶   口  數</t>
  </si>
  <si>
    <t>供  水  戶  口  數</t>
  </si>
  <si>
    <r>
      <t>供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普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新細明體"/>
        <family val="1"/>
      </rPr>
      <t xml:space="preserve"> (%)</t>
    </r>
  </si>
  <si>
    <t>單位：戶，人</t>
  </si>
  <si>
    <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31</t>
    </r>
    <r>
      <rPr>
        <sz val="11"/>
        <rFont val="標楷體"/>
        <family val="4"/>
      </rPr>
      <t>日編製</t>
    </r>
  </si>
  <si>
    <t>編製機關</t>
  </si>
  <si>
    <t>經濟部水利署</t>
  </si>
  <si>
    <t>每半年終了後兩個半月內編報</t>
  </si>
  <si>
    <t>表   號</t>
  </si>
  <si>
    <t xml:space="preserve">2341-04-01  </t>
  </si>
  <si>
    <t>自來水供水普及率</t>
  </si>
  <si>
    <t xml:space="preserve">     </t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</si>
  <si>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月底  </t>
    </r>
  </si>
  <si>
    <t>單位：戶，人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</si>
  <si>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</si>
  <si>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總  戶  口 數</t>
  </si>
  <si>
    <t>供  水  戶 口 數</t>
  </si>
  <si>
    <r>
      <t>供水普及率</t>
    </r>
    <r>
      <rPr>
        <sz val="12"/>
        <rFont val="新細明體"/>
        <family val="1"/>
      </rPr>
      <t xml:space="preserve"> (%)</t>
    </r>
  </si>
  <si>
    <t>戶數</t>
  </si>
  <si>
    <t>人數</t>
  </si>
  <si>
    <t>以人數計算</t>
  </si>
  <si>
    <r>
      <t xml:space="preserve">臺灣省自來水公司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(含高雄市)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</si>
  <si>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</si>
  <si>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</si>
  <si>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</si>
  <si>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</si>
  <si>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</si>
  <si>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</si>
  <si>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</si>
  <si>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</si>
  <si>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</si>
  <si>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</si>
  <si>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</si>
  <si>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</si>
  <si>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</si>
  <si>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</si>
  <si>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 xml:space="preserve"> </t>
  </si>
  <si>
    <t>主辦業務人員</t>
  </si>
  <si>
    <t>填 表</t>
  </si>
  <si>
    <t>審  核</t>
  </si>
  <si>
    <t>機關長官</t>
  </si>
  <si>
    <t>主辦統計人員</t>
  </si>
  <si>
    <t>資料來源：臺灣省自來水公司、臺北自來水事業處、金門縣自來水廠、連江縣自來水廠。</t>
  </si>
  <si>
    <t>填表說明：1.本表由本署會計室編製一式二份，一份送本署保育事業組，一份自存，並公布於本署網站。</t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</si>
  <si>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2.各填報單位於每半年終了後二個月內（八月底及次年二月底前）將資料報送本署，由本署於</t>
    </r>
  </si>
  <si>
    <t xml:space="preserve">            每半年終了後二個半月內（九月十五日及次年三月十五日前）完成彙編。</t>
  </si>
  <si>
    <r>
      <t>民國</t>
    </r>
    <r>
      <rPr>
        <sz val="11"/>
        <rFont val="Times New Roman"/>
        <family val="1"/>
      </rPr>
      <t xml:space="preserve"> 94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3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9  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</si>
</sst>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0.00_ "/>
    <numFmt numFmtId="179" formatCode="_-* #,##0.00_-;\-* #,##0.00_-;_-* &quot;-&quot;_-;_-@_-"/>
    <numFmt numFmtId="180" formatCode="[DBNum1]m&quot;月&quot;d&quot;日&quot;"/>
  </numFmts>
  <fonts count="55">
    <font>
      <sz val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1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全真楷書"/>
      <family val="3"/>
    </font>
    <font>
      <b/>
      <sz val="11"/>
      <name val="標楷體"/>
      <family val="4"/>
    </font>
    <font>
      <b/>
      <sz val="11"/>
      <name val="新細明體"/>
      <family val="1"/>
    </font>
    <font>
      <sz val="11"/>
      <name val="新細明體"/>
      <family val="1"/>
    </font>
    <font>
      <b/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1" fillId="0" borderId="10" xfId="35" applyFont="1" applyFill="1" applyBorder="1" applyAlignment="1">
      <alignment horizontal="centerContinuous" vertical="center"/>
    </xf>
    <xf numFmtId="41" fontId="1" fillId="0" borderId="0" xfId="35" applyFont="1" applyFill="1" applyBorder="1" applyAlignment="1">
      <alignment horizontal="center" vertical="center"/>
    </xf>
    <xf numFmtId="41" fontId="1" fillId="0" borderId="0" xfId="35" applyFont="1" applyFill="1" applyAlignment="1">
      <alignment horizontal="center" vertical="center"/>
    </xf>
    <xf numFmtId="41" fontId="1" fillId="0" borderId="0" xfId="35" applyFont="1" applyFill="1" applyAlignment="1">
      <alignment/>
    </xf>
    <xf numFmtId="41" fontId="1" fillId="0" borderId="10" xfId="35" applyFont="1" applyFill="1" applyBorder="1" applyAlignment="1">
      <alignment/>
    </xf>
    <xf numFmtId="0" fontId="0" fillId="0" borderId="0" xfId="0" applyFill="1" applyAlignment="1">
      <alignment/>
    </xf>
    <xf numFmtId="41" fontId="1" fillId="0" borderId="11" xfId="35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41" fontId="1" fillId="0" borderId="11" xfId="35" applyFont="1" applyFill="1" applyBorder="1" applyAlignment="1">
      <alignment horizontal="center" vertical="center"/>
    </xf>
    <xf numFmtId="41" fontId="1" fillId="0" borderId="11" xfId="35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41" fontId="5" fillId="0" borderId="0" xfId="35" applyFont="1" applyFill="1" applyAlignment="1">
      <alignment/>
    </xf>
    <xf numFmtId="41" fontId="5" fillId="0" borderId="0" xfId="35" applyFont="1" applyFill="1" applyAlignment="1">
      <alignment horizontal="center" vertical="center"/>
    </xf>
    <xf numFmtId="41" fontId="5" fillId="0" borderId="0" xfId="35" applyFont="1" applyFill="1" applyAlignment="1">
      <alignment horizontal="right" vertical="center"/>
    </xf>
    <xf numFmtId="41" fontId="5" fillId="0" borderId="0" xfId="35" applyFont="1" applyFill="1" applyAlignment="1">
      <alignment/>
    </xf>
    <xf numFmtId="41" fontId="5" fillId="0" borderId="0" xfId="35" applyFont="1" applyFill="1" applyBorder="1" applyAlignment="1">
      <alignment horizontal="center" vertical="center"/>
    </xf>
    <xf numFmtId="41" fontId="5" fillId="0" borderId="12" xfId="35" applyFont="1" applyFill="1" applyBorder="1" applyAlignment="1">
      <alignment horizontal="left"/>
    </xf>
    <xf numFmtId="178" fontId="1" fillId="0" borderId="0" xfId="35" applyNumberFormat="1" applyFont="1" applyFill="1" applyBorder="1" applyAlignment="1">
      <alignment horizontal="center"/>
    </xf>
    <xf numFmtId="41" fontId="5" fillId="0" borderId="13" xfId="35" applyFont="1" applyFill="1" applyBorder="1" applyAlignment="1">
      <alignment horizontal="left" wrapText="1"/>
    </xf>
    <xf numFmtId="41" fontId="5" fillId="0" borderId="13" xfId="35" applyFont="1" applyFill="1" applyBorder="1" applyAlignment="1">
      <alignment horizontal="left"/>
    </xf>
    <xf numFmtId="41" fontId="5" fillId="0" borderId="13" xfId="35" applyFont="1" applyFill="1" applyBorder="1" applyAlignment="1">
      <alignment horizontal="left" vertical="center" wrapText="1"/>
    </xf>
    <xf numFmtId="41" fontId="5" fillId="0" borderId="13" xfId="35" applyFont="1" applyFill="1" applyBorder="1" applyAlignment="1">
      <alignment vertical="center" wrapText="1"/>
    </xf>
    <xf numFmtId="41" fontId="5" fillId="0" borderId="14" xfId="35" applyFont="1" applyFill="1" applyBorder="1" applyAlignment="1">
      <alignment horizontal="left" vertical="center" wrapText="1"/>
    </xf>
    <xf numFmtId="41" fontId="5" fillId="0" borderId="0" xfId="35" applyFont="1" applyFill="1" applyBorder="1" applyAlignment="1">
      <alignment horizontal="center" wrapText="1"/>
    </xf>
    <xf numFmtId="41" fontId="1" fillId="0" borderId="0" xfId="35" applyFont="1" applyFill="1" applyBorder="1" applyAlignment="1">
      <alignment/>
    </xf>
    <xf numFmtId="41" fontId="1" fillId="0" borderId="0" xfId="35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35" applyFont="1" applyFill="1" applyBorder="1" applyAlignment="1">
      <alignment horizontal="center" vertical="center"/>
    </xf>
    <xf numFmtId="41" fontId="5" fillId="0" borderId="0" xfId="35" applyFont="1" applyFill="1" applyAlignment="1">
      <alignment horizontal="right"/>
    </xf>
    <xf numFmtId="41" fontId="5" fillId="0" borderId="0" xfId="35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1" fillId="0" borderId="0" xfId="35" applyFont="1" applyFill="1" applyBorder="1" applyAlignment="1">
      <alignment horizontal="right" vertical="center"/>
    </xf>
    <xf numFmtId="41" fontId="1" fillId="0" borderId="11" xfId="35" applyFont="1" applyFill="1" applyBorder="1" applyAlignment="1">
      <alignment vertical="center"/>
    </xf>
    <xf numFmtId="178" fontId="1" fillId="0" borderId="11" xfId="35" applyNumberFormat="1" applyFont="1" applyFill="1" applyBorder="1" applyAlignment="1">
      <alignment horizontal="center"/>
    </xf>
    <xf numFmtId="41" fontId="1" fillId="0" borderId="17" xfId="35" applyFont="1" applyFill="1" applyBorder="1" applyAlignment="1">
      <alignment horizontal="right"/>
    </xf>
    <xf numFmtId="41" fontId="1" fillId="0" borderId="0" xfId="35" applyFont="1" applyFill="1" applyBorder="1" applyAlignment="1">
      <alignment vertical="center"/>
    </xf>
    <xf numFmtId="41" fontId="1" fillId="0" borderId="11" xfId="35" applyFont="1" applyFill="1" applyBorder="1" applyAlignment="1">
      <alignment horizontal="right" vertical="center"/>
    </xf>
    <xf numFmtId="41" fontId="4" fillId="0" borderId="17" xfId="35" applyFont="1" applyFill="1" applyBorder="1" applyAlignment="1">
      <alignment horizontal="center" vertical="center"/>
    </xf>
    <xf numFmtId="41" fontId="4" fillId="0" borderId="0" xfId="35" applyFont="1" applyFill="1" applyAlignment="1">
      <alignment horizontal="center" vertical="center"/>
    </xf>
    <xf numFmtId="41" fontId="5" fillId="0" borderId="0" xfId="35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1" fillId="0" borderId="10" xfId="35" applyFont="1" applyBorder="1" applyAlignment="1">
      <alignment horizontal="centerContinuous" vertical="center"/>
    </xf>
    <xf numFmtId="41" fontId="1" fillId="0" borderId="0" xfId="35" applyFont="1" applyBorder="1" applyAlignment="1">
      <alignment horizontal="center" vertical="center"/>
    </xf>
    <xf numFmtId="41" fontId="1" fillId="0" borderId="0" xfId="35" applyFont="1" applyAlignment="1">
      <alignment horizontal="center" vertical="center"/>
    </xf>
    <xf numFmtId="41" fontId="1" fillId="0" borderId="10" xfId="35" applyFont="1" applyBorder="1" applyAlignment="1">
      <alignment horizontal="center"/>
    </xf>
    <xf numFmtId="0" fontId="5" fillId="0" borderId="10" xfId="33" applyFont="1" applyBorder="1" applyAlignment="1">
      <alignment horizontal="center"/>
      <protection/>
    </xf>
    <xf numFmtId="0" fontId="30" fillId="0" borderId="18" xfId="33" applyFont="1" applyBorder="1" applyAlignment="1">
      <alignment horizontal="left"/>
      <protection/>
    </xf>
    <xf numFmtId="0" fontId="30" fillId="0" borderId="0" xfId="33" applyFont="1">
      <alignment/>
      <protection/>
    </xf>
    <xf numFmtId="41" fontId="1" fillId="0" borderId="11" xfId="35" applyFont="1" applyBorder="1" applyAlignment="1">
      <alignment horizontal="left" vertical="center"/>
    </xf>
    <xf numFmtId="0" fontId="1" fillId="0" borderId="11" xfId="33" applyFont="1" applyBorder="1">
      <alignment/>
      <protection/>
    </xf>
    <xf numFmtId="41" fontId="1" fillId="0" borderId="11" xfId="35" applyFont="1" applyBorder="1" applyAlignment="1">
      <alignment horizontal="center" vertical="center"/>
    </xf>
    <xf numFmtId="0" fontId="5" fillId="0" borderId="10" xfId="33" applyFont="1" applyBorder="1" applyAlignment="1" quotePrefix="1">
      <alignment horizontal="center"/>
      <protection/>
    </xf>
    <xf numFmtId="0" fontId="1" fillId="0" borderId="0" xfId="33" applyFont="1">
      <alignment/>
      <protection/>
    </xf>
    <xf numFmtId="41" fontId="4" fillId="0" borderId="17" xfId="35" applyFont="1" applyBorder="1" applyAlignment="1">
      <alignment horizontal="center" vertical="center"/>
    </xf>
    <xf numFmtId="41" fontId="4" fillId="0" borderId="0" xfId="35" applyFont="1" applyBorder="1" applyAlignment="1">
      <alignment horizontal="center" vertical="center"/>
    </xf>
    <xf numFmtId="41" fontId="4" fillId="0" borderId="0" xfId="35" applyFont="1" applyAlignment="1">
      <alignment horizontal="center" vertical="center"/>
    </xf>
    <xf numFmtId="41" fontId="5" fillId="0" borderId="0" xfId="35" applyFont="1" applyAlignment="1">
      <alignment/>
    </xf>
    <xf numFmtId="41" fontId="5" fillId="0" borderId="0" xfId="35" applyFont="1" applyAlignment="1">
      <alignment horizontal="center" vertical="center"/>
    </xf>
    <xf numFmtId="41" fontId="5" fillId="0" borderId="0" xfId="35" applyFont="1" applyAlignment="1">
      <alignment horizontal="right"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/>
      <protection/>
    </xf>
    <xf numFmtId="0" fontId="5" fillId="0" borderId="15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/>
      <protection/>
    </xf>
    <xf numFmtId="41" fontId="5" fillId="0" borderId="12" xfId="35" applyFont="1" applyBorder="1" applyAlignment="1">
      <alignment horizontal="left" vertical="center"/>
    </xf>
    <xf numFmtId="41" fontId="1" fillId="0" borderId="0" xfId="35" applyFont="1" applyBorder="1" applyAlignment="1">
      <alignment vertical="center"/>
    </xf>
    <xf numFmtId="179" fontId="1" fillId="0" borderId="17" xfId="35" applyNumberFormat="1" applyFont="1" applyBorder="1" applyAlignment="1">
      <alignment horizontal="center" vertical="center"/>
    </xf>
    <xf numFmtId="41" fontId="5" fillId="0" borderId="13" xfId="35" applyFont="1" applyBorder="1" applyAlignment="1">
      <alignment horizontal="left" vertical="top" wrapText="1"/>
    </xf>
    <xf numFmtId="41" fontId="1" fillId="0" borderId="0" xfId="35" applyFont="1" applyBorder="1" applyAlignment="1">
      <alignment horizontal="right" vertical="top"/>
    </xf>
    <xf numFmtId="179" fontId="1" fillId="0" borderId="0" xfId="35" applyNumberFormat="1" applyFont="1" applyBorder="1" applyAlignment="1">
      <alignment horizontal="right" vertical="top"/>
    </xf>
    <xf numFmtId="41" fontId="5" fillId="0" borderId="13" xfId="35" applyFont="1" applyBorder="1" applyAlignment="1">
      <alignment horizontal="left"/>
    </xf>
    <xf numFmtId="41" fontId="1" fillId="0" borderId="0" xfId="35" applyFont="1" applyBorder="1" applyAlignment="1">
      <alignment horizontal="right"/>
    </xf>
    <xf numFmtId="41" fontId="1" fillId="0" borderId="0" xfId="35" applyFont="1" applyBorder="1" applyAlignment="1">
      <alignment/>
    </xf>
    <xf numFmtId="179" fontId="1" fillId="0" borderId="0" xfId="35" applyNumberFormat="1" applyFont="1" applyBorder="1" applyAlignment="1">
      <alignment horizontal="right"/>
    </xf>
    <xf numFmtId="179" fontId="1" fillId="0" borderId="0" xfId="35" applyNumberFormat="1" applyFont="1" applyBorder="1" applyAlignment="1">
      <alignment/>
    </xf>
    <xf numFmtId="41" fontId="1" fillId="0" borderId="13" xfId="35" applyFont="1" applyBorder="1" applyAlignment="1">
      <alignment horizontal="left"/>
    </xf>
    <xf numFmtId="41" fontId="5" fillId="0" borderId="13" xfId="35" applyFont="1" applyBorder="1" applyAlignment="1">
      <alignment horizontal="left" vertical="center" wrapText="1"/>
    </xf>
    <xf numFmtId="41" fontId="1" fillId="0" borderId="0" xfId="35" applyFont="1" applyBorder="1" applyAlignment="1">
      <alignment horizontal="right" vertical="center"/>
    </xf>
    <xf numFmtId="179" fontId="1" fillId="0" borderId="0" xfId="35" applyNumberFormat="1" applyFont="1" applyBorder="1" applyAlignment="1">
      <alignment horizontal="right" vertical="center"/>
    </xf>
    <xf numFmtId="41" fontId="5" fillId="0" borderId="13" xfId="35" applyFont="1" applyBorder="1" applyAlignment="1">
      <alignment vertical="center" wrapText="1"/>
    </xf>
    <xf numFmtId="41" fontId="5" fillId="0" borderId="14" xfId="35" applyFont="1" applyBorder="1" applyAlignment="1">
      <alignment horizontal="left" vertical="center" wrapText="1"/>
    </xf>
    <xf numFmtId="41" fontId="1" fillId="0" borderId="11" xfId="35" applyFont="1" applyBorder="1" applyAlignment="1">
      <alignment vertical="center"/>
    </xf>
    <xf numFmtId="41" fontId="1" fillId="0" borderId="11" xfId="35" applyFont="1" applyBorder="1" applyAlignment="1">
      <alignment horizontal="right" vertical="center"/>
    </xf>
    <xf numFmtId="179" fontId="1" fillId="0" borderId="11" xfId="35" applyNumberFormat="1" applyFont="1" applyBorder="1" applyAlignment="1">
      <alignment horizontal="right" vertical="center"/>
    </xf>
    <xf numFmtId="41" fontId="5" fillId="0" borderId="0" xfId="35" applyFont="1" applyBorder="1" applyAlignment="1">
      <alignment/>
    </xf>
    <xf numFmtId="180" fontId="5" fillId="0" borderId="0" xfId="35" applyNumberFormat="1" applyFont="1" applyBorder="1" applyAlignment="1">
      <alignment horizontal="centerContinuous" vertical="center"/>
    </xf>
    <xf numFmtId="41" fontId="5" fillId="0" borderId="0" xfId="35" applyFont="1" applyBorder="1" applyAlignment="1">
      <alignment vertical="center"/>
    </xf>
    <xf numFmtId="41" fontId="31" fillId="0" borderId="0" xfId="35" applyFont="1" applyBorder="1" applyAlignment="1">
      <alignment/>
    </xf>
    <xf numFmtId="41" fontId="31" fillId="0" borderId="0" xfId="35" applyFont="1" applyAlignment="1">
      <alignment/>
    </xf>
    <xf numFmtId="0" fontId="5" fillId="0" borderId="0" xfId="33" applyFont="1">
      <alignment/>
      <protection/>
    </xf>
    <xf numFmtId="43" fontId="5" fillId="0" borderId="0" xfId="33" applyNumberFormat="1" applyFont="1">
      <alignment/>
      <protection/>
    </xf>
    <xf numFmtId="0" fontId="9" fillId="0" borderId="0" xfId="33" applyFont="1">
      <alignment/>
      <protection/>
    </xf>
    <xf numFmtId="0" fontId="31" fillId="0" borderId="0" xfId="33" applyFont="1">
      <alignment/>
      <protection/>
    </xf>
    <xf numFmtId="0" fontId="32" fillId="0" borderId="0" xfId="33" applyFont="1">
      <alignment/>
      <protection/>
    </xf>
    <xf numFmtId="43" fontId="5" fillId="0" borderId="0" xfId="33" applyNumberFormat="1" applyFont="1" applyAlignment="1" applyProtection="1">
      <alignment/>
      <protection locked="0"/>
    </xf>
    <xf numFmtId="43" fontId="5" fillId="0" borderId="0" xfId="33" applyNumberFormat="1" applyFont="1" applyAlignment="1">
      <alignment horizontal="left"/>
      <protection/>
    </xf>
    <xf numFmtId="41" fontId="31" fillId="0" borderId="0" xfId="35" applyFont="1" applyBorder="1" applyAlignment="1">
      <alignment horizontal="right"/>
    </xf>
    <xf numFmtId="0" fontId="33" fillId="0" borderId="0" xfId="33" applyFont="1" applyAlignment="1" applyProtection="1">
      <alignment horizontal="left"/>
      <protection hidden="1" locked="0"/>
    </xf>
    <xf numFmtId="4" fontId="33" fillId="0" borderId="0" xfId="33" applyNumberFormat="1" applyFont="1" applyAlignment="1" applyProtection="1">
      <alignment horizontal="left"/>
      <protection hidden="1" locked="0"/>
    </xf>
    <xf numFmtId="43" fontId="5" fillId="0" borderId="0" xfId="33" applyNumberFormat="1" applyFont="1" applyAlignment="1">
      <alignment vertical="top"/>
      <protection/>
    </xf>
    <xf numFmtId="4" fontId="33" fillId="0" borderId="0" xfId="33" applyNumberFormat="1" applyFont="1" applyAlignment="1" applyProtection="1">
      <alignment vertical="top"/>
      <protection hidden="1" locked="0"/>
    </xf>
    <xf numFmtId="0" fontId="1" fillId="0" borderId="0" xfId="33" applyFont="1" applyFill="1">
      <alignment/>
      <protection/>
    </xf>
    <xf numFmtId="0" fontId="34" fillId="0" borderId="0" xfId="33" applyFont="1">
      <alignment/>
      <protection/>
    </xf>
    <xf numFmtId="41" fontId="1" fillId="0" borderId="0" xfId="35" applyFont="1" applyAlignment="1">
      <alignment/>
    </xf>
    <xf numFmtId="0" fontId="35" fillId="0" borderId="0" xfId="33" applyFont="1">
      <alignment/>
      <protection/>
    </xf>
    <xf numFmtId="41" fontId="1" fillId="0" borderId="0" xfId="33" applyNumberFormat="1" applyFont="1" applyFill="1" applyAlignment="1">
      <alignment horizontal="centerContinuous"/>
      <protection/>
    </xf>
    <xf numFmtId="0" fontId="36" fillId="0" borderId="0" xfId="33" applyFont="1">
      <alignment/>
      <protection/>
    </xf>
    <xf numFmtId="0" fontId="1" fillId="0" borderId="0" xfId="33" applyFont="1" applyBorder="1" applyAlignment="1">
      <alignment horizontal="center" vertical="center"/>
      <protection/>
    </xf>
    <xf numFmtId="11" fontId="1" fillId="0" borderId="0" xfId="33" applyNumberFormat="1" applyFont="1" applyBorder="1" applyAlignment="1">
      <alignment horizontal="right" vertical="center"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 vertical="center"/>
      <protection/>
    </xf>
    <xf numFmtId="0" fontId="37" fillId="0" borderId="0" xfId="33" applyFont="1">
      <alignment/>
      <protection/>
    </xf>
    <xf numFmtId="0" fontId="37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05100" y="30956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5</xdr:col>
      <xdr:colOff>876300</xdr:colOff>
      <xdr:row>0</xdr:row>
      <xdr:rowOff>19050</xdr:rowOff>
    </xdr:from>
    <xdr:to>
      <xdr:col>5</xdr:col>
      <xdr:colOff>876300</xdr:colOff>
      <xdr:row>2</xdr:row>
      <xdr:rowOff>9525</xdr:rowOff>
    </xdr:to>
    <xdr:sp>
      <xdr:nvSpPr>
        <xdr:cNvPr id="2" name="Line 5"/>
        <xdr:cNvSpPr>
          <a:spLocks/>
        </xdr:cNvSpPr>
      </xdr:nvSpPr>
      <xdr:spPr>
        <a:xfrm>
          <a:off x="8772525" y="19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466850" y="320040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1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sys.wra.gov.tw/public/Attachment/531110133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5.50390625" style="9" customWidth="1"/>
    <col min="2" max="2" width="16.625" style="9" customWidth="1"/>
    <col min="3" max="3" width="16.125" style="9" customWidth="1"/>
    <col min="4" max="4" width="17.50390625" style="9" customWidth="1"/>
    <col min="5" max="5" width="17.875" style="9" customWidth="1"/>
    <col min="6" max="6" width="35.875" style="9" customWidth="1"/>
    <col min="7" max="16384" width="9.00390625" style="9" customWidth="1"/>
  </cols>
  <sheetData>
    <row r="1" spans="1:6" ht="20.25" customHeight="1">
      <c r="A1" s="4" t="s">
        <v>0</v>
      </c>
      <c r="B1" s="5"/>
      <c r="C1" s="6"/>
      <c r="D1" s="6"/>
      <c r="E1" s="7"/>
      <c r="F1" s="8" t="s">
        <v>33</v>
      </c>
    </row>
    <row r="2" spans="1:6" ht="23.25" customHeight="1">
      <c r="A2" s="4" t="s">
        <v>1</v>
      </c>
      <c r="B2" s="10" t="s">
        <v>2</v>
      </c>
      <c r="C2" s="11"/>
      <c r="D2" s="12"/>
      <c r="E2" s="13"/>
      <c r="F2" s="14" t="s">
        <v>35</v>
      </c>
    </row>
    <row r="3" spans="1:6" ht="16.5">
      <c r="A3" s="49" t="s">
        <v>3</v>
      </c>
      <c r="B3" s="49"/>
      <c r="C3" s="49"/>
      <c r="D3" s="49"/>
      <c r="E3" s="49"/>
      <c r="F3" s="49"/>
    </row>
    <row r="4" spans="1:6" ht="14.25" customHeight="1">
      <c r="A4" s="50"/>
      <c r="B4" s="50"/>
      <c r="C4" s="50"/>
      <c r="D4" s="50"/>
      <c r="E4" s="50"/>
      <c r="F4" s="50"/>
    </row>
    <row r="5" spans="1:6" ht="20.25" customHeight="1">
      <c r="A5" s="15"/>
      <c r="B5" s="51" t="s">
        <v>36</v>
      </c>
      <c r="C5" s="51"/>
      <c r="D5" s="51"/>
      <c r="E5" s="51"/>
      <c r="F5" s="17" t="s">
        <v>40</v>
      </c>
    </row>
    <row r="6" spans="1:6" ht="10.5" customHeight="1">
      <c r="A6" s="18"/>
      <c r="B6" s="19"/>
      <c r="C6" s="19"/>
      <c r="D6" s="19"/>
      <c r="E6" s="16"/>
      <c r="F6" s="16"/>
    </row>
    <row r="7" spans="1:6" ht="24" customHeight="1">
      <c r="A7" s="52" t="s">
        <v>4</v>
      </c>
      <c r="B7" s="54" t="s">
        <v>37</v>
      </c>
      <c r="C7" s="55"/>
      <c r="D7" s="54" t="s">
        <v>38</v>
      </c>
      <c r="E7" s="55"/>
      <c r="F7" s="42" t="s">
        <v>39</v>
      </c>
    </row>
    <row r="8" spans="1:6" ht="22.5" customHeight="1">
      <c r="A8" s="53"/>
      <c r="B8" s="40" t="s">
        <v>5</v>
      </c>
      <c r="C8" s="41" t="s">
        <v>6</v>
      </c>
      <c r="D8" s="40" t="s">
        <v>5</v>
      </c>
      <c r="E8" s="41" t="s">
        <v>6</v>
      </c>
      <c r="F8" s="42" t="s">
        <v>7</v>
      </c>
    </row>
    <row r="9" spans="1:6" ht="24.75" customHeight="1">
      <c r="A9" s="20" t="s">
        <v>8</v>
      </c>
      <c r="B9" s="29">
        <f>+B10+B23+B24+B25</f>
        <v>7108518</v>
      </c>
      <c r="C9" s="46">
        <f>+C10+C23+C24+C25</f>
        <v>22639419</v>
      </c>
      <c r="D9" s="46">
        <f>+D10+D23+D24+D25</f>
        <v>6523412</v>
      </c>
      <c r="E9" s="46">
        <f>+E10+E23+E24+E25</f>
        <v>20621979</v>
      </c>
      <c r="F9" s="21">
        <f>+E9/C9*100</f>
        <v>91.0888172527749</v>
      </c>
    </row>
    <row r="10" spans="1:6" ht="24.75" customHeight="1">
      <c r="A10" s="22" t="s">
        <v>9</v>
      </c>
      <c r="B10" s="29">
        <f>SUM(B11:B22)</f>
        <v>5735994</v>
      </c>
      <c r="C10" s="29">
        <f>SUM(C11:C22)</f>
        <v>18716461</v>
      </c>
      <c r="D10" s="29">
        <f>SUM(D11:D22)</f>
        <v>5164056</v>
      </c>
      <c r="E10" s="29">
        <f>SUM(E11:E22)</f>
        <v>16721562</v>
      </c>
      <c r="F10" s="21">
        <f>+E10/C10*100</f>
        <v>89.34147326249338</v>
      </c>
    </row>
    <row r="11" spans="1:6" ht="24.75" customHeight="1">
      <c r="A11" s="23" t="s">
        <v>10</v>
      </c>
      <c r="B11" s="29">
        <v>308777</v>
      </c>
      <c r="C11" s="28">
        <v>863909</v>
      </c>
      <c r="D11" s="28">
        <v>284229</v>
      </c>
      <c r="E11" s="29">
        <v>792691</v>
      </c>
      <c r="F11" s="21">
        <f aca="true" t="shared" si="0" ref="F11:F25">+E11/C11*100</f>
        <v>91.75630766666396</v>
      </c>
    </row>
    <row r="12" spans="1:6" ht="24.75" customHeight="1">
      <c r="A12" s="23" t="s">
        <v>11</v>
      </c>
      <c r="B12" s="28">
        <v>592464</v>
      </c>
      <c r="C12" s="28">
        <v>1937859</v>
      </c>
      <c r="D12" s="28">
        <v>547669</v>
      </c>
      <c r="E12" s="29">
        <v>1787931</v>
      </c>
      <c r="F12" s="21">
        <f t="shared" si="0"/>
        <v>92.26321419669851</v>
      </c>
    </row>
    <row r="13" spans="1:6" ht="24.75" customHeight="1">
      <c r="A13" s="23" t="s">
        <v>12</v>
      </c>
      <c r="B13" s="28">
        <v>383891</v>
      </c>
      <c r="C13" s="28">
        <v>1332270</v>
      </c>
      <c r="D13" s="28">
        <v>309767</v>
      </c>
      <c r="E13" s="29">
        <v>1061815</v>
      </c>
      <c r="F13" s="21">
        <f t="shared" si="0"/>
        <v>79.6996854991856</v>
      </c>
    </row>
    <row r="14" spans="1:6" ht="24.75" customHeight="1">
      <c r="A14" s="23" t="s">
        <v>13</v>
      </c>
      <c r="B14" s="28">
        <v>926994</v>
      </c>
      <c r="C14" s="28">
        <v>3122875</v>
      </c>
      <c r="D14" s="28">
        <v>817921</v>
      </c>
      <c r="E14" s="28">
        <v>2737044</v>
      </c>
      <c r="F14" s="21">
        <f t="shared" si="0"/>
        <v>87.64500660449104</v>
      </c>
    </row>
    <row r="15" spans="1:6" ht="24.75" customHeight="1">
      <c r="A15" s="23" t="s">
        <v>14</v>
      </c>
      <c r="B15" s="28">
        <v>456136</v>
      </c>
      <c r="C15" s="28">
        <v>1566870</v>
      </c>
      <c r="D15" s="28">
        <v>423428</v>
      </c>
      <c r="E15" s="28">
        <v>1453440</v>
      </c>
      <c r="F15" s="21">
        <f t="shared" si="0"/>
        <v>92.76072679928775</v>
      </c>
    </row>
    <row r="16" spans="1:6" ht="24.75" customHeight="1">
      <c r="A16" s="23" t="s">
        <v>15</v>
      </c>
      <c r="B16" s="29">
        <v>583698</v>
      </c>
      <c r="C16" s="28">
        <v>1857656</v>
      </c>
      <c r="D16" s="28">
        <v>575487</v>
      </c>
      <c r="E16" s="28">
        <v>1831456</v>
      </c>
      <c r="F16" s="21">
        <f t="shared" si="0"/>
        <v>98.58962046794456</v>
      </c>
    </row>
    <row r="17" spans="1:6" ht="24.75" customHeight="1">
      <c r="A17" s="23" t="s">
        <v>16</v>
      </c>
      <c r="B17" s="28">
        <v>1215367</v>
      </c>
      <c r="C17" s="28">
        <v>3742340</v>
      </c>
      <c r="D17" s="28">
        <v>1024172</v>
      </c>
      <c r="E17" s="28">
        <v>3072870</v>
      </c>
      <c r="F17" s="21">
        <f t="shared" si="0"/>
        <v>82.11092524997729</v>
      </c>
    </row>
    <row r="18" spans="1:6" ht="24.75" customHeight="1">
      <c r="A18" s="23" t="s">
        <v>17</v>
      </c>
      <c r="B18" s="28">
        <v>139196</v>
      </c>
      <c r="C18" s="28">
        <v>462313</v>
      </c>
      <c r="D18" s="28">
        <v>124646</v>
      </c>
      <c r="E18" s="28">
        <v>411688</v>
      </c>
      <c r="F18" s="21">
        <f t="shared" si="0"/>
        <v>89.04962655170847</v>
      </c>
    </row>
    <row r="19" spans="1:6" ht="24.75" customHeight="1">
      <c r="A19" s="23" t="s">
        <v>18</v>
      </c>
      <c r="B19" s="29">
        <v>111949</v>
      </c>
      <c r="C19" s="28">
        <v>349976</v>
      </c>
      <c r="D19" s="28">
        <v>92401</v>
      </c>
      <c r="E19" s="29">
        <v>284086</v>
      </c>
      <c r="F19" s="21">
        <f t="shared" si="0"/>
        <v>81.17299471963791</v>
      </c>
    </row>
    <row r="20" spans="1:6" ht="24.75" customHeight="1">
      <c r="A20" s="23" t="s">
        <v>19</v>
      </c>
      <c r="B20" s="28">
        <v>75933</v>
      </c>
      <c r="C20" s="28">
        <v>241332</v>
      </c>
      <c r="D20" s="28">
        <v>58149</v>
      </c>
      <c r="E20" s="29">
        <v>183527</v>
      </c>
      <c r="F20" s="21">
        <f t="shared" si="0"/>
        <v>76.0475195995558</v>
      </c>
    </row>
    <row r="21" spans="1:6" ht="24.75" customHeight="1">
      <c r="A21" s="23" t="s">
        <v>20</v>
      </c>
      <c r="B21" s="28">
        <v>327846</v>
      </c>
      <c r="C21" s="28">
        <v>1290117</v>
      </c>
      <c r="D21" s="28">
        <v>302723</v>
      </c>
      <c r="E21" s="28">
        <v>1189374</v>
      </c>
      <c r="F21" s="21">
        <f t="shared" si="0"/>
        <v>92.19117335869538</v>
      </c>
    </row>
    <row r="22" spans="1:6" ht="24.75" customHeight="1">
      <c r="A22" s="23" t="s">
        <v>21</v>
      </c>
      <c r="B22" s="28">
        <v>613743</v>
      </c>
      <c r="C22" s="28">
        <v>1948944</v>
      </c>
      <c r="D22" s="28">
        <v>603464</v>
      </c>
      <c r="E22" s="28">
        <v>1915640</v>
      </c>
      <c r="F22" s="21">
        <f t="shared" si="0"/>
        <v>98.2911771708166</v>
      </c>
    </row>
    <row r="23" spans="1:6" ht="24.75" customHeight="1">
      <c r="A23" s="24" t="s">
        <v>22</v>
      </c>
      <c r="B23" s="43">
        <v>1351308</v>
      </c>
      <c r="C23" s="47">
        <v>3852821</v>
      </c>
      <c r="D23" s="47">
        <v>1344145</v>
      </c>
      <c r="E23" s="43">
        <v>3833121</v>
      </c>
      <c r="F23" s="21">
        <f t="shared" si="0"/>
        <v>99.48868634177398</v>
      </c>
    </row>
    <row r="24" spans="1:6" ht="24.75" customHeight="1">
      <c r="A24" s="25" t="s">
        <v>23</v>
      </c>
      <c r="B24" s="43">
        <v>19516</v>
      </c>
      <c r="C24" s="47">
        <v>61159</v>
      </c>
      <c r="D24" s="47">
        <v>13547</v>
      </c>
      <c r="E24" s="43">
        <v>58642</v>
      </c>
      <c r="F24" s="21">
        <f t="shared" si="0"/>
        <v>95.88449778446345</v>
      </c>
    </row>
    <row r="25" spans="1:6" ht="24.75" customHeight="1">
      <c r="A25" s="26" t="s">
        <v>24</v>
      </c>
      <c r="B25" s="44">
        <v>1700</v>
      </c>
      <c r="C25" s="44">
        <v>8978</v>
      </c>
      <c r="D25" s="44">
        <v>1664</v>
      </c>
      <c r="E25" s="48">
        <v>8654</v>
      </c>
      <c r="F25" s="45">
        <f t="shared" si="0"/>
        <v>96.39117843617733</v>
      </c>
    </row>
    <row r="26" spans="1:6" ht="19.5" customHeight="1">
      <c r="A26" s="27"/>
      <c r="B26" s="28"/>
      <c r="C26" s="28"/>
      <c r="D26" s="28"/>
      <c r="E26" s="29"/>
      <c r="F26" s="29"/>
    </row>
    <row r="27" spans="1:4" ht="16.5" customHeight="1">
      <c r="A27" s="27"/>
      <c r="B27" s="28"/>
      <c r="C27" s="28"/>
      <c r="D27" s="1" t="s">
        <v>25</v>
      </c>
    </row>
    <row r="28" spans="1:6" ht="18" customHeight="1">
      <c r="A28" s="30" t="s">
        <v>28</v>
      </c>
      <c r="B28" s="30" t="s">
        <v>27</v>
      </c>
      <c r="D28" s="28"/>
      <c r="E28" s="29"/>
      <c r="F28" s="39" t="s">
        <v>26</v>
      </c>
    </row>
    <row r="29" spans="1:6" ht="18" customHeight="1">
      <c r="A29" s="27"/>
      <c r="B29" s="28"/>
      <c r="C29" s="28"/>
      <c r="D29" s="1" t="s">
        <v>29</v>
      </c>
      <c r="F29" s="29"/>
    </row>
    <row r="30" spans="1:6" ht="9" customHeight="1">
      <c r="A30" s="1"/>
      <c r="B30" s="1"/>
      <c r="C30" s="1"/>
      <c r="D30" s="1"/>
      <c r="E30" s="33"/>
      <c r="F30" s="33"/>
    </row>
    <row r="31" spans="1:6" ht="16.5">
      <c r="A31" s="1" t="s">
        <v>30</v>
      </c>
      <c r="B31" s="7"/>
      <c r="C31" s="7"/>
      <c r="D31" s="7"/>
      <c r="E31" s="33"/>
      <c r="F31" s="7"/>
    </row>
    <row r="32" spans="1:6" ht="16.5">
      <c r="A32" s="1" t="s">
        <v>31</v>
      </c>
      <c r="B32" s="1"/>
      <c r="C32" s="2"/>
      <c r="D32" s="3"/>
      <c r="E32" s="33"/>
      <c r="F32" s="34"/>
    </row>
    <row r="33" spans="1:6" ht="16.5">
      <c r="A33" s="35" t="s">
        <v>32</v>
      </c>
      <c r="B33" s="1"/>
      <c r="C33" s="2"/>
      <c r="D33" s="3"/>
      <c r="E33" s="3"/>
      <c r="F33" s="3"/>
    </row>
    <row r="34" spans="1:6" ht="16.5">
      <c r="A34" s="1" t="s">
        <v>34</v>
      </c>
      <c r="B34" s="36"/>
      <c r="C34" s="32"/>
      <c r="D34" s="32"/>
      <c r="E34" s="32"/>
      <c r="F34" s="31" t="s">
        <v>41</v>
      </c>
    </row>
    <row r="35" spans="1:6" ht="16.5">
      <c r="A35" s="37"/>
      <c r="B35" s="36"/>
      <c r="C35" s="38"/>
      <c r="D35" s="38"/>
      <c r="E35" s="38"/>
      <c r="F35" s="38"/>
    </row>
    <row r="36" spans="1:6" ht="16.5">
      <c r="A36" s="36"/>
      <c r="B36" s="36"/>
      <c r="C36" s="38"/>
      <c r="D36" s="38"/>
      <c r="E36" s="38"/>
      <c r="F36" s="38"/>
    </row>
    <row r="37" spans="1:6" ht="16.5">
      <c r="A37" s="36"/>
      <c r="B37" s="36"/>
      <c r="C37" s="38"/>
      <c r="D37" s="38"/>
      <c r="E37" s="38"/>
      <c r="F37" s="38"/>
    </row>
    <row r="38" spans="1:6" ht="16.5">
      <c r="A38" s="36"/>
      <c r="B38" s="36"/>
      <c r="C38" s="38"/>
      <c r="D38" s="38"/>
      <c r="E38" s="38"/>
      <c r="F38" s="38"/>
    </row>
  </sheetData>
  <sheetProtection/>
  <mergeCells count="5">
    <mergeCell ref="A3:F4"/>
    <mergeCell ref="B5:E5"/>
    <mergeCell ref="A7:A8"/>
    <mergeCell ref="B7:C7"/>
    <mergeCell ref="D7:E7"/>
  </mergeCells>
  <printOptions/>
  <pageMargins left="1.7322834645669292" right="0.7480314960629921" top="1.1811023622047245" bottom="0.5905511811023623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25390625" style="62" customWidth="1"/>
    <col min="2" max="2" width="13.50390625" style="62" customWidth="1"/>
    <col min="3" max="3" width="12.875" style="62" customWidth="1"/>
    <col min="4" max="4" width="14.25390625" style="62" customWidth="1"/>
    <col min="5" max="5" width="14.625" style="62" customWidth="1"/>
    <col min="6" max="6" width="17.625" style="62" customWidth="1"/>
    <col min="7" max="16384" width="9.00390625" style="62" customWidth="1"/>
  </cols>
  <sheetData>
    <row r="1" spans="1:7" ht="16.5">
      <c r="A1" s="56" t="s">
        <v>0</v>
      </c>
      <c r="B1" s="57"/>
      <c r="C1" s="58"/>
      <c r="D1" s="58"/>
      <c r="E1" s="59" t="s">
        <v>42</v>
      </c>
      <c r="F1" s="60" t="s">
        <v>43</v>
      </c>
      <c r="G1" s="61"/>
    </row>
    <row r="2" spans="1:9" ht="16.5">
      <c r="A2" s="56" t="s">
        <v>1</v>
      </c>
      <c r="B2" s="63" t="s">
        <v>44</v>
      </c>
      <c r="C2" s="64"/>
      <c r="D2" s="65"/>
      <c r="E2" s="59" t="s">
        <v>45</v>
      </c>
      <c r="F2" s="66" t="s">
        <v>46</v>
      </c>
      <c r="H2" s="67"/>
      <c r="I2" s="67"/>
    </row>
    <row r="3" spans="1:9" ht="16.5">
      <c r="A3" s="68" t="s">
        <v>47</v>
      </c>
      <c r="B3" s="68"/>
      <c r="C3" s="68"/>
      <c r="D3" s="68"/>
      <c r="E3" s="69"/>
      <c r="F3" s="69"/>
      <c r="H3" s="67" t="s">
        <v>48</v>
      </c>
      <c r="I3" s="67"/>
    </row>
    <row r="4" spans="1:6" ht="27.75" customHeight="1">
      <c r="A4" s="70"/>
      <c r="B4" s="70"/>
      <c r="C4" s="70"/>
      <c r="D4" s="70"/>
      <c r="E4" s="70"/>
      <c r="F4" s="70"/>
    </row>
    <row r="5" spans="1:6" ht="29.25" customHeight="1">
      <c r="A5" s="71"/>
      <c r="B5" s="72" t="s">
        <v>49</v>
      </c>
      <c r="C5" s="72"/>
      <c r="D5" s="72"/>
      <c r="E5" s="72"/>
      <c r="F5" s="73" t="s">
        <v>50</v>
      </c>
    </row>
    <row r="6" spans="1:6" ht="16.5">
      <c r="A6" s="74" t="s">
        <v>51</v>
      </c>
      <c r="B6" s="75" t="s">
        <v>52</v>
      </c>
      <c r="C6" s="76"/>
      <c r="D6" s="75" t="s">
        <v>53</v>
      </c>
      <c r="E6" s="76"/>
      <c r="F6" s="77" t="s">
        <v>54</v>
      </c>
    </row>
    <row r="7" spans="1:6" ht="16.5">
      <c r="A7" s="78"/>
      <c r="B7" s="60" t="s">
        <v>55</v>
      </c>
      <c r="C7" s="79" t="s">
        <v>56</v>
      </c>
      <c r="D7" s="60" t="s">
        <v>55</v>
      </c>
      <c r="E7" s="79" t="s">
        <v>56</v>
      </c>
      <c r="F7" s="77" t="s">
        <v>57</v>
      </c>
    </row>
    <row r="8" spans="1:6" ht="33.75" customHeight="1">
      <c r="A8" s="80" t="s">
        <v>8</v>
      </c>
      <c r="B8" s="81">
        <f>B9+B22+B23+B24</f>
        <v>7179943</v>
      </c>
      <c r="C8" s="81">
        <f>C9+C22+C23+C24</f>
        <v>22689122</v>
      </c>
      <c r="D8" s="81">
        <f>D9+D22+D23+D24</f>
        <v>6597097</v>
      </c>
      <c r="E8" s="81">
        <f>E9+E22+E23+E24</f>
        <v>20715938</v>
      </c>
      <c r="F8" s="82">
        <f>E8/C8*100</f>
        <v>91.3033919955122</v>
      </c>
    </row>
    <row r="9" spans="1:6" ht="36" customHeight="1">
      <c r="A9" s="83" t="s">
        <v>58</v>
      </c>
      <c r="B9" s="84">
        <f>SUM(B10:B21)</f>
        <v>5792488</v>
      </c>
      <c r="C9" s="84">
        <f>SUM(C10:C21)</f>
        <v>18761732</v>
      </c>
      <c r="D9" s="84">
        <f>SUM(D10:D21)</f>
        <v>5229208</v>
      </c>
      <c r="E9" s="84">
        <f>SUM(E10:E21)</f>
        <v>16812491</v>
      </c>
      <c r="F9" s="85">
        <v>89.61</v>
      </c>
    </row>
    <row r="10" spans="1:6" ht="24.75" customHeight="1">
      <c r="A10" s="86" t="s">
        <v>59</v>
      </c>
      <c r="B10" s="87">
        <v>311953</v>
      </c>
      <c r="C10" s="88">
        <v>867334</v>
      </c>
      <c r="D10" s="88">
        <v>287201</v>
      </c>
      <c r="E10" s="87">
        <v>795907</v>
      </c>
      <c r="F10" s="89">
        <v>91.76</v>
      </c>
    </row>
    <row r="11" spans="1:6" ht="24.75" customHeight="1">
      <c r="A11" s="86" t="s">
        <v>60</v>
      </c>
      <c r="B11" s="88">
        <v>603273</v>
      </c>
      <c r="C11" s="88">
        <v>1955376</v>
      </c>
      <c r="D11" s="88">
        <v>558791</v>
      </c>
      <c r="E11" s="87">
        <v>1807664</v>
      </c>
      <c r="F11" s="89">
        <v>92.45</v>
      </c>
    </row>
    <row r="12" spans="1:6" ht="24.75" customHeight="1">
      <c r="A12" s="86" t="s">
        <v>61</v>
      </c>
      <c r="B12" s="88">
        <v>389086</v>
      </c>
      <c r="C12" s="88">
        <v>1338320</v>
      </c>
      <c r="D12" s="88">
        <v>316106</v>
      </c>
      <c r="E12" s="87">
        <v>1074045</v>
      </c>
      <c r="F12" s="89">
        <v>80.25</v>
      </c>
    </row>
    <row r="13" spans="1:6" ht="24.75" customHeight="1">
      <c r="A13" s="86" t="s">
        <v>62</v>
      </c>
      <c r="B13" s="88">
        <v>934176</v>
      </c>
      <c r="C13" s="88">
        <v>3131850</v>
      </c>
      <c r="D13" s="88">
        <v>826554</v>
      </c>
      <c r="E13" s="88">
        <v>2753814</v>
      </c>
      <c r="F13" s="90">
        <v>87.93</v>
      </c>
    </row>
    <row r="14" spans="1:6" ht="24.75" customHeight="1">
      <c r="A14" s="86" t="s">
        <v>63</v>
      </c>
      <c r="B14" s="88">
        <v>459803</v>
      </c>
      <c r="C14" s="88">
        <v>1565016</v>
      </c>
      <c r="D14" s="88">
        <v>428127</v>
      </c>
      <c r="E14" s="88">
        <v>1456015</v>
      </c>
      <c r="F14" s="90">
        <v>93.04</v>
      </c>
    </row>
    <row r="15" spans="1:6" ht="24.75" customHeight="1">
      <c r="A15" s="86" t="s">
        <v>64</v>
      </c>
      <c r="B15" s="87">
        <v>588509</v>
      </c>
      <c r="C15" s="88">
        <v>1860263</v>
      </c>
      <c r="D15" s="88">
        <v>580271</v>
      </c>
      <c r="E15" s="88">
        <v>1834141</v>
      </c>
      <c r="F15" s="90">
        <v>98.6</v>
      </c>
    </row>
    <row r="16" spans="1:6" ht="24.75" customHeight="1">
      <c r="A16" s="86" t="s">
        <v>65</v>
      </c>
      <c r="B16" s="88">
        <v>1225334</v>
      </c>
      <c r="C16" s="88">
        <v>3743937</v>
      </c>
      <c r="D16" s="88">
        <v>1036001</v>
      </c>
      <c r="E16" s="88">
        <v>3085544</v>
      </c>
      <c r="F16" s="90">
        <v>82.41</v>
      </c>
    </row>
    <row r="17" spans="1:6" ht="24.75" customHeight="1">
      <c r="A17" s="86" t="s">
        <v>66</v>
      </c>
      <c r="B17" s="88">
        <v>141006</v>
      </c>
      <c r="C17" s="88">
        <v>462286</v>
      </c>
      <c r="D17" s="88">
        <v>126457</v>
      </c>
      <c r="E17" s="88">
        <v>412250</v>
      </c>
      <c r="F17" s="90">
        <v>89.18</v>
      </c>
    </row>
    <row r="18" spans="1:6" ht="24.75" customHeight="1">
      <c r="A18" s="86" t="s">
        <v>67</v>
      </c>
      <c r="B18" s="87">
        <v>112948</v>
      </c>
      <c r="C18" s="88">
        <v>349149</v>
      </c>
      <c r="D18" s="88">
        <v>93706</v>
      </c>
      <c r="E18" s="87">
        <v>285004</v>
      </c>
      <c r="F18" s="89">
        <v>81.63</v>
      </c>
    </row>
    <row r="19" spans="1:6" ht="24.75" customHeight="1">
      <c r="A19" s="86" t="s">
        <v>68</v>
      </c>
      <c r="B19" s="88">
        <v>76486</v>
      </c>
      <c r="C19" s="88">
        <v>240373</v>
      </c>
      <c r="D19" s="88">
        <v>58804</v>
      </c>
      <c r="E19" s="87">
        <v>183568</v>
      </c>
      <c r="F19" s="89">
        <v>76.37</v>
      </c>
    </row>
    <row r="20" spans="1:6" ht="24.75" customHeight="1">
      <c r="A20" s="91" t="s">
        <v>69</v>
      </c>
      <c r="B20" s="88">
        <v>329923</v>
      </c>
      <c r="C20" s="88">
        <v>1290794</v>
      </c>
      <c r="D20" s="88">
        <v>306422</v>
      </c>
      <c r="E20" s="88">
        <v>1197042</v>
      </c>
      <c r="F20" s="90">
        <v>92.74</v>
      </c>
    </row>
    <row r="21" spans="1:6" ht="24.75" customHeight="1">
      <c r="A21" s="91" t="s">
        <v>70</v>
      </c>
      <c r="B21" s="88">
        <v>619991</v>
      </c>
      <c r="C21" s="88">
        <v>1957034</v>
      </c>
      <c r="D21" s="88">
        <v>610768</v>
      </c>
      <c r="E21" s="88">
        <v>1927497</v>
      </c>
      <c r="F21" s="90">
        <v>98.49</v>
      </c>
    </row>
    <row r="22" spans="1:6" ht="38.25" customHeight="1">
      <c r="A22" s="92" t="s">
        <v>22</v>
      </c>
      <c r="B22" s="93">
        <v>1359757</v>
      </c>
      <c r="C22" s="81">
        <v>3853575</v>
      </c>
      <c r="D22" s="81">
        <v>1352594</v>
      </c>
      <c r="E22" s="93">
        <v>3833875</v>
      </c>
      <c r="F22" s="94">
        <v>99.49</v>
      </c>
    </row>
    <row r="23" spans="1:6" ht="24.75" customHeight="1">
      <c r="A23" s="95" t="s">
        <v>71</v>
      </c>
      <c r="B23" s="93">
        <v>25955</v>
      </c>
      <c r="C23" s="81">
        <v>64456</v>
      </c>
      <c r="D23" s="81">
        <v>13584</v>
      </c>
      <c r="E23" s="93">
        <v>60552</v>
      </c>
      <c r="F23" s="94">
        <v>93.94</v>
      </c>
    </row>
    <row r="24" spans="1:6" ht="24.75" customHeight="1">
      <c r="A24" s="96" t="s">
        <v>72</v>
      </c>
      <c r="B24" s="97">
        <v>1743</v>
      </c>
      <c r="C24" s="97">
        <v>9359</v>
      </c>
      <c r="D24" s="97">
        <v>1711</v>
      </c>
      <c r="E24" s="98">
        <v>9020</v>
      </c>
      <c r="F24" s="99">
        <v>96.38</v>
      </c>
    </row>
    <row r="25" spans="1:10" s="104" customFormat="1" ht="9.75" customHeight="1">
      <c r="A25" s="100"/>
      <c r="B25" s="101"/>
      <c r="C25" s="102"/>
      <c r="D25" s="102"/>
      <c r="E25" s="102"/>
      <c r="F25" s="102"/>
      <c r="G25" s="103"/>
      <c r="H25" s="103"/>
      <c r="I25" s="103"/>
      <c r="J25" s="103"/>
    </row>
    <row r="26" spans="1:7" s="109" customFormat="1" ht="16.5" customHeight="1">
      <c r="A26" s="105" t="s">
        <v>73</v>
      </c>
      <c r="B26" s="106"/>
      <c r="C26" s="106"/>
      <c r="D26" s="106" t="s">
        <v>74</v>
      </c>
      <c r="E26" s="106"/>
      <c r="F26" s="107"/>
      <c r="G26" s="108"/>
    </row>
    <row r="27" spans="1:9" s="109" customFormat="1" ht="15.75" customHeight="1">
      <c r="A27" s="110" t="s">
        <v>75</v>
      </c>
      <c r="B27" s="111" t="s">
        <v>76</v>
      </c>
      <c r="C27" s="106"/>
      <c r="D27" s="106"/>
      <c r="E27" s="107"/>
      <c r="F27" s="105" t="s">
        <v>77</v>
      </c>
      <c r="I27" s="112"/>
    </row>
    <row r="28" spans="1:6" s="109" customFormat="1" ht="25.5" customHeight="1">
      <c r="A28" s="113" t="s">
        <v>73</v>
      </c>
      <c r="B28" s="114"/>
      <c r="C28" s="114"/>
      <c r="D28" s="115" t="s">
        <v>78</v>
      </c>
      <c r="E28" s="116"/>
      <c r="F28" s="107"/>
    </row>
    <row r="29" spans="1:6" s="118" customFormat="1" ht="15.75">
      <c r="A29" s="117" t="s">
        <v>79</v>
      </c>
      <c r="B29" s="67"/>
      <c r="C29" s="67"/>
      <c r="D29" s="67"/>
      <c r="E29" s="67"/>
      <c r="F29" s="67"/>
    </row>
    <row r="30" spans="1:6" s="120" customFormat="1" ht="15.75">
      <c r="A30" s="117" t="s">
        <v>80</v>
      </c>
      <c r="B30" s="119"/>
      <c r="C30" s="119"/>
      <c r="D30" s="119"/>
      <c r="E30" s="57"/>
      <c r="F30" s="119"/>
    </row>
    <row r="31" spans="1:6" s="120" customFormat="1" ht="15.75">
      <c r="A31" s="88" t="s">
        <v>81</v>
      </c>
      <c r="B31" s="117"/>
      <c r="C31" s="121"/>
      <c r="D31" s="121"/>
      <c r="E31" s="57"/>
      <c r="F31" s="122"/>
    </row>
    <row r="32" spans="1:6" s="120" customFormat="1" ht="15.75">
      <c r="A32" s="117" t="s">
        <v>82</v>
      </c>
      <c r="B32" s="67"/>
      <c r="C32" s="121"/>
      <c r="D32" s="121"/>
      <c r="E32" s="121"/>
      <c r="F32" s="121"/>
    </row>
    <row r="33" spans="2:6" s="120" customFormat="1" ht="15.75">
      <c r="B33" s="67"/>
      <c r="C33" s="123"/>
      <c r="D33" s="123"/>
      <c r="E33" s="123"/>
      <c r="F33" s="124" t="s">
        <v>83</v>
      </c>
    </row>
    <row r="34" spans="1:6" ht="16.5">
      <c r="A34" s="125"/>
      <c r="B34" s="125"/>
      <c r="C34" s="126"/>
      <c r="D34" s="126"/>
      <c r="E34" s="126"/>
      <c r="F34" s="126"/>
    </row>
    <row r="35" spans="1:6" ht="16.5">
      <c r="A35" s="127"/>
      <c r="B35" s="127"/>
      <c r="C35" s="128"/>
      <c r="D35" s="128"/>
      <c r="E35" s="128"/>
      <c r="F35" s="128"/>
    </row>
    <row r="36" spans="1:6" ht="16.5">
      <c r="A36" s="127"/>
      <c r="B36" s="127"/>
      <c r="C36" s="128"/>
      <c r="D36" s="128"/>
      <c r="E36" s="128"/>
      <c r="F36" s="128"/>
    </row>
    <row r="37" spans="1:6" ht="16.5">
      <c r="A37" s="127"/>
      <c r="B37" s="127"/>
      <c r="C37" s="128"/>
      <c r="D37" s="128"/>
      <c r="E37" s="128"/>
      <c r="F37" s="128"/>
    </row>
  </sheetData>
  <sheetProtection/>
  <mergeCells count="5">
    <mergeCell ref="A3:F4"/>
    <mergeCell ref="B5:E5"/>
    <mergeCell ref="A6:A7"/>
    <mergeCell ref="B6:C6"/>
    <mergeCell ref="D6:E6"/>
  </mergeCells>
  <printOptions/>
  <pageMargins left="0.54" right="0.22" top="0.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2004-08-31T01:44:30Z</cp:lastPrinted>
  <dcterms:created xsi:type="dcterms:W3CDTF">2002-02-21T01:41:35Z</dcterms:created>
  <dcterms:modified xsi:type="dcterms:W3CDTF">2017-01-11T01:44:00Z</dcterms:modified>
  <cp:category/>
  <cp:version/>
  <cp:contentType/>
  <cp:contentStatus/>
</cp:coreProperties>
</file>