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865" activeTab="1"/>
  </bookViews>
  <sheets>
    <sheet name="9206" sheetId="1" r:id="rId1"/>
    <sheet name="9212" sheetId="2" r:id="rId2"/>
  </sheets>
  <definedNames>
    <definedName name="_xlnm.Print_Area" localSheetId="0">'9206'!$A$1:$F$34</definedName>
  </definedNames>
  <calcPr fullCalcOnLoad="1"/>
</workbook>
</file>

<file path=xl/sharedStrings.xml><?xml version="1.0" encoding="utf-8"?>
<sst xmlns="http://schemas.openxmlformats.org/spreadsheetml/2006/main" count="105" uniqueCount="88">
  <si>
    <t>公    開    類</t>
  </si>
  <si>
    <t>半    年    報</t>
  </si>
  <si>
    <t>每半年終了後兩個半月內編報</t>
  </si>
  <si>
    <r>
      <t xml:space="preserve">    </t>
    </r>
    <r>
      <rPr>
        <sz val="11"/>
        <rFont val="標楷體"/>
        <family val="4"/>
      </rPr>
      <t>表   號        2341-04-01</t>
    </r>
  </si>
  <si>
    <t xml:space="preserve">        自來水供水普及率</t>
  </si>
  <si>
    <t>單位：人，％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</si>
  <si>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</si>
  <si>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r>
      <t>總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戶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數</t>
    </r>
  </si>
  <si>
    <r>
      <t>供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戶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數</t>
    </r>
  </si>
  <si>
    <r>
      <t>普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及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率</t>
    </r>
    <r>
      <rPr>
        <sz val="12"/>
        <rFont val="新細明體"/>
        <family val="1"/>
      </rPr>
      <t xml:space="preserve"> (%)</t>
    </r>
  </si>
  <si>
    <t>戶數</t>
  </si>
  <si>
    <t>人數</t>
  </si>
  <si>
    <t>以人數計算</t>
  </si>
  <si>
    <t>總          計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</si>
  <si>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</si>
  <si>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</si>
  <si>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</si>
  <si>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</si>
  <si>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</si>
  <si>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</si>
  <si>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</si>
  <si>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</si>
  <si>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</si>
  <si>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</si>
  <si>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</si>
  <si>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</si>
  <si>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</si>
  <si>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</si>
  <si>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</si>
  <si>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</si>
  <si>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t>主辦業務人員</t>
  </si>
  <si>
    <t>機關長官</t>
  </si>
  <si>
    <t>審　核</t>
  </si>
  <si>
    <t>填　表</t>
  </si>
  <si>
    <t>主辦統計人員</t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</si>
  <si>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</si>
  <si>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t>填表說明：1.本表由會計室編製一式二份，一份送本署保育事業組，一份自存，並公布於本署網站。</t>
  </si>
  <si>
    <r>
      <t>紙張尺度：</t>
    </r>
    <r>
      <rPr>
        <sz val="12"/>
        <rFont val="Times New Roman"/>
        <family val="1"/>
      </rPr>
      <t>A4</t>
    </r>
    <r>
      <rPr>
        <sz val="12"/>
        <rFont val="標楷體"/>
        <family val="4"/>
      </rPr>
      <t>(210*297)公釐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</si>
  <si>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2.各填報單位於每半年終了後二個月內（八月底及次年二月底前）將資料報送經濟部水利署，由經濟部水利署（於每</t>
    </r>
  </si>
  <si>
    <r>
      <t>編製機關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  </t>
    </r>
  </si>
  <si>
    <t xml:space="preserve">            半年終了後二個半月內(九月十五日及次年三月十五日前）完成彙編。</t>
  </si>
  <si>
    <t xml:space="preserve">            中華民國  92年 6月底  </t>
  </si>
  <si>
    <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28</t>
    </r>
    <r>
      <rPr>
        <sz val="11"/>
        <rFont val="標楷體"/>
        <family val="4"/>
      </rPr>
      <t>日編製</t>
    </r>
  </si>
  <si>
    <t>公開類</t>
  </si>
  <si>
    <t>編製機關</t>
  </si>
  <si>
    <t>經濟部水利署</t>
  </si>
  <si>
    <t>半年報</t>
  </si>
  <si>
    <t>每半年終了後2個半月內編報</t>
  </si>
  <si>
    <t>表   號</t>
  </si>
  <si>
    <t>2341-04-01</t>
  </si>
  <si>
    <t>自來水供水普及率(修正表)</t>
  </si>
  <si>
    <t xml:space="preserve">     </t>
  </si>
  <si>
    <t xml:space="preserve">      中華民國92年12月底</t>
  </si>
  <si>
    <t>單位：戶;人</t>
  </si>
  <si>
    <t>機  構  別</t>
  </si>
  <si>
    <t xml:space="preserve">  戶   數</t>
  </si>
  <si>
    <t>人  數</t>
  </si>
  <si>
    <t>供水普及率 (%)</t>
  </si>
  <si>
    <t>行政區域
戶數
(1)</t>
  </si>
  <si>
    <t xml:space="preserve">供水區域
戶數
</t>
  </si>
  <si>
    <t>實際供水
戶數
(2)</t>
  </si>
  <si>
    <t>行政區域
人數
(3)</t>
  </si>
  <si>
    <t xml:space="preserve">供水區域
人數
</t>
  </si>
  <si>
    <t>實際供水
人數
(4)</t>
  </si>
  <si>
    <t>按戶數計算
(2)/(1)*100</t>
  </si>
  <si>
    <t>按人數計算
(4)/(3)*100</t>
  </si>
  <si>
    <t>總          計</t>
  </si>
  <si>
    <t>…</t>
  </si>
  <si>
    <t>台灣自來水股份
 有限公司
(含高雄市)</t>
  </si>
  <si>
    <t xml:space="preserve">  第十二區管理處</t>
  </si>
  <si>
    <t>臺北自來水事業處</t>
  </si>
  <si>
    <t>金門縣自來水廠</t>
  </si>
  <si>
    <t>連江縣自來水廠</t>
  </si>
  <si>
    <t xml:space="preserve"> </t>
  </si>
  <si>
    <t>主辦統計人員</t>
  </si>
  <si>
    <t>填 表</t>
  </si>
  <si>
    <t>審  核</t>
  </si>
  <si>
    <t>機關長官</t>
  </si>
  <si>
    <t>主辦業務人員</t>
  </si>
  <si>
    <t>資料來源：</t>
  </si>
  <si>
    <t>台灣自來水股份有限公司、臺北自來水事業處、金門縣自來水廠、連江縣自來水廠。</t>
  </si>
  <si>
    <t>填表說明：</t>
  </si>
  <si>
    <t>1.本表由本署會計室編製1式3份，1份送經濟部統計處，1份送本署保育事業組，1份自存，並公布於本署網站。</t>
  </si>
  <si>
    <t>2.各填報單位於每半年終了後2個月內（8月底及次年2月底前）將資料報送本署，由本署於每半年終了後</t>
  </si>
  <si>
    <t xml:space="preserve">  2個半月內（9月15日及次年3月15日前）完成彙編。</t>
  </si>
  <si>
    <t xml:space="preserve">           3.臺灣自來水股份有限公司第二區管理處修正『行政區域人數』、『實際供水人數』、金門縣自來水廠修正</t>
  </si>
  <si>
    <t xml:space="preserve">            『行政區域人數』資料。</t>
  </si>
  <si>
    <t>民國 99年6月18日修正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</si>
</sst>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  <numFmt numFmtId="178" formatCode="0.00_ "/>
    <numFmt numFmtId="179" formatCode="[DBNum1][$-404]m&quot;月&quot;d&quot;日&quot;"/>
  </numFmts>
  <fonts count="50">
    <font>
      <sz val="12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11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i/>
      <sz val="12"/>
      <color indexed="8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b/>
      <sz val="11"/>
      <name val="標楷體"/>
      <family val="4"/>
    </font>
    <font>
      <b/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Fill="1" applyAlignment="1">
      <alignment/>
    </xf>
    <xf numFmtId="41" fontId="1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Alignment="1">
      <alignment horizontal="centerContinuous"/>
    </xf>
    <xf numFmtId="41" fontId="1" fillId="0" borderId="10" xfId="35" applyFont="1" applyFill="1" applyBorder="1" applyAlignment="1">
      <alignment horizontal="centerContinuous" vertical="center"/>
    </xf>
    <xf numFmtId="41" fontId="1" fillId="0" borderId="0" xfId="35" applyFont="1" applyFill="1" applyBorder="1" applyAlignment="1">
      <alignment horizontal="center" vertical="center"/>
    </xf>
    <xf numFmtId="41" fontId="1" fillId="0" borderId="0" xfId="35" applyFont="1" applyFill="1" applyAlignment="1">
      <alignment horizontal="center" vertical="center"/>
    </xf>
    <xf numFmtId="41" fontId="1" fillId="0" borderId="0" xfId="35" applyFont="1" applyFill="1" applyAlignment="1">
      <alignment/>
    </xf>
    <xf numFmtId="41" fontId="1" fillId="0" borderId="10" xfId="35" applyFont="1" applyFill="1" applyBorder="1" applyAlignment="1">
      <alignment/>
    </xf>
    <xf numFmtId="0" fontId="0" fillId="0" borderId="0" xfId="0" applyFill="1" applyAlignment="1">
      <alignment/>
    </xf>
    <xf numFmtId="41" fontId="1" fillId="0" borderId="11" xfId="35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41" fontId="1" fillId="0" borderId="11" xfId="35" applyFont="1" applyFill="1" applyBorder="1" applyAlignment="1">
      <alignment horizontal="center" vertical="center"/>
    </xf>
    <xf numFmtId="41" fontId="1" fillId="0" borderId="11" xfId="35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/>
    </xf>
    <xf numFmtId="41" fontId="5" fillId="0" borderId="0" xfId="35" applyFont="1" applyFill="1" applyAlignment="1">
      <alignment/>
    </xf>
    <xf numFmtId="41" fontId="5" fillId="0" borderId="0" xfId="35" applyFont="1" applyFill="1" applyAlignment="1">
      <alignment horizontal="center" vertical="center"/>
    </xf>
    <xf numFmtId="41" fontId="5" fillId="0" borderId="0" xfId="35" applyFont="1" applyFill="1" applyAlignment="1">
      <alignment horizontal="right" vertical="center"/>
    </xf>
    <xf numFmtId="41" fontId="5" fillId="0" borderId="0" xfId="35" applyFont="1" applyFill="1" applyAlignment="1">
      <alignment/>
    </xf>
    <xf numFmtId="41" fontId="5" fillId="0" borderId="0" xfId="35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1" fontId="5" fillId="0" borderId="14" xfId="35" applyFont="1" applyFill="1" applyBorder="1" applyAlignment="1">
      <alignment horizontal="left"/>
    </xf>
    <xf numFmtId="41" fontId="1" fillId="0" borderId="15" xfId="35" applyFont="1" applyFill="1" applyBorder="1" applyAlignment="1">
      <alignment horizontal="right"/>
    </xf>
    <xf numFmtId="178" fontId="1" fillId="0" borderId="0" xfId="35" applyNumberFormat="1" applyFont="1" applyFill="1" applyBorder="1" applyAlignment="1">
      <alignment horizontal="center"/>
    </xf>
    <xf numFmtId="41" fontId="5" fillId="0" borderId="15" xfId="35" applyFont="1" applyFill="1" applyBorder="1" applyAlignment="1">
      <alignment horizontal="left" wrapText="1"/>
    </xf>
    <xf numFmtId="41" fontId="5" fillId="0" borderId="15" xfId="35" applyFont="1" applyFill="1" applyBorder="1" applyAlignment="1">
      <alignment horizontal="left"/>
    </xf>
    <xf numFmtId="41" fontId="1" fillId="0" borderId="15" xfId="35" applyFont="1" applyFill="1" applyBorder="1" applyAlignment="1">
      <alignment/>
    </xf>
    <xf numFmtId="41" fontId="5" fillId="0" borderId="15" xfId="35" applyFont="1" applyFill="1" applyBorder="1" applyAlignment="1">
      <alignment horizontal="left" vertical="center" wrapText="1"/>
    </xf>
    <xf numFmtId="41" fontId="1" fillId="0" borderId="15" xfId="35" applyFont="1" applyFill="1" applyBorder="1" applyAlignment="1">
      <alignment horizontal="right" vertical="center"/>
    </xf>
    <xf numFmtId="41" fontId="1" fillId="0" borderId="15" xfId="35" applyFont="1" applyFill="1" applyBorder="1" applyAlignment="1">
      <alignment vertical="center"/>
    </xf>
    <xf numFmtId="41" fontId="5" fillId="0" borderId="15" xfId="35" applyFont="1" applyFill="1" applyBorder="1" applyAlignment="1">
      <alignment vertical="center" wrapText="1"/>
    </xf>
    <xf numFmtId="41" fontId="5" fillId="0" borderId="16" xfId="35" applyFont="1" applyFill="1" applyBorder="1" applyAlignment="1">
      <alignment horizontal="left" vertical="center" wrapText="1"/>
    </xf>
    <xf numFmtId="41" fontId="1" fillId="0" borderId="16" xfId="35" applyFont="1" applyFill="1" applyBorder="1" applyAlignment="1">
      <alignment vertical="center"/>
    </xf>
    <xf numFmtId="41" fontId="1" fillId="0" borderId="17" xfId="35" applyFont="1" applyFill="1" applyBorder="1" applyAlignment="1">
      <alignment vertical="center"/>
    </xf>
    <xf numFmtId="41" fontId="1" fillId="0" borderId="16" xfId="35" applyFont="1" applyFill="1" applyBorder="1" applyAlignment="1">
      <alignment horizontal="right" vertical="center"/>
    </xf>
    <xf numFmtId="178" fontId="1" fillId="0" borderId="18" xfId="35" applyNumberFormat="1" applyFont="1" applyFill="1" applyBorder="1" applyAlignment="1">
      <alignment horizontal="center"/>
    </xf>
    <xf numFmtId="41" fontId="5" fillId="0" borderId="0" xfId="35" applyFont="1" applyFill="1" applyBorder="1" applyAlignment="1">
      <alignment horizontal="center" wrapText="1"/>
    </xf>
    <xf numFmtId="41" fontId="1" fillId="0" borderId="0" xfId="35" applyFont="1" applyFill="1" applyBorder="1" applyAlignment="1">
      <alignment/>
    </xf>
    <xf numFmtId="41" fontId="1" fillId="0" borderId="0" xfId="35" applyFont="1" applyFill="1" applyBorder="1" applyAlignment="1">
      <alignment horizontal="right"/>
    </xf>
    <xf numFmtId="11" fontId="1" fillId="0" borderId="0" xfId="0" applyNumberFormat="1" applyFont="1" applyFill="1" applyBorder="1" applyAlignment="1">
      <alignment horizontal="left" vertical="center"/>
    </xf>
    <xf numFmtId="11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35" applyFont="1" applyFill="1" applyBorder="1" applyAlignment="1">
      <alignment horizontal="center" vertical="center"/>
    </xf>
    <xf numFmtId="41" fontId="5" fillId="0" borderId="0" xfId="35" applyFont="1" applyFill="1" applyAlignment="1">
      <alignment horizontal="right"/>
    </xf>
    <xf numFmtId="41" fontId="5" fillId="0" borderId="0" xfId="35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1" fontId="4" fillId="0" borderId="19" xfId="35" applyFont="1" applyFill="1" applyBorder="1" applyAlignment="1">
      <alignment horizontal="center" vertical="center"/>
    </xf>
    <xf numFmtId="41" fontId="4" fillId="0" borderId="0" xfId="35" applyFont="1" applyFill="1" applyAlignment="1">
      <alignment horizontal="center" vertical="center"/>
    </xf>
    <xf numFmtId="41" fontId="5" fillId="0" borderId="0" xfId="35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1" fontId="5" fillId="0" borderId="10" xfId="35" applyFont="1" applyBorder="1" applyAlignment="1">
      <alignment horizontal="center" vertical="center"/>
    </xf>
    <xf numFmtId="41" fontId="1" fillId="0" borderId="20" xfId="35" applyFont="1" applyBorder="1" applyAlignment="1">
      <alignment horizontal="centerContinuous" vertical="center"/>
    </xf>
    <xf numFmtId="41" fontId="1" fillId="0" borderId="0" xfId="35" applyFont="1" applyBorder="1" applyAlignment="1">
      <alignment horizontal="center" vertical="center"/>
    </xf>
    <xf numFmtId="41" fontId="1" fillId="0" borderId="0" xfId="35" applyFont="1" applyAlignment="1">
      <alignment horizontal="center" vertical="center"/>
    </xf>
    <xf numFmtId="0" fontId="28" fillId="0" borderId="0" xfId="33" applyFont="1">
      <alignment/>
      <protection/>
    </xf>
    <xf numFmtId="41" fontId="29" fillId="0" borderId="10" xfId="35" applyFont="1" applyBorder="1" applyAlignment="1">
      <alignment horizontal="center" vertical="center"/>
    </xf>
    <xf numFmtId="0" fontId="28" fillId="0" borderId="0" xfId="33" applyFont="1" applyBorder="1">
      <alignment/>
      <protection/>
    </xf>
    <xf numFmtId="41" fontId="5" fillId="0" borderId="11" xfId="35" applyFont="1" applyBorder="1" applyAlignment="1">
      <alignment horizontal="left" vertical="center"/>
    </xf>
    <xf numFmtId="0" fontId="1" fillId="0" borderId="11" xfId="33" applyFont="1" applyBorder="1">
      <alignment/>
      <protection/>
    </xf>
    <xf numFmtId="41" fontId="1" fillId="0" borderId="11" xfId="35" applyFont="1" applyBorder="1" applyAlignment="1">
      <alignment horizontal="center" vertical="center"/>
    </xf>
    <xf numFmtId="0" fontId="28" fillId="0" borderId="16" xfId="33" applyFont="1" applyBorder="1">
      <alignment/>
      <protection/>
    </xf>
    <xf numFmtId="0" fontId="5" fillId="0" borderId="10" xfId="33" applyFont="1" applyBorder="1" applyAlignment="1" quotePrefix="1">
      <alignment horizontal="center" vertical="center"/>
      <protection/>
    </xf>
    <xf numFmtId="0" fontId="1" fillId="0" borderId="0" xfId="33" applyFont="1">
      <alignment/>
      <protection/>
    </xf>
    <xf numFmtId="0" fontId="4" fillId="0" borderId="19" xfId="35" applyNumberFormat="1" applyFont="1" applyBorder="1" applyAlignment="1">
      <alignment horizontal="center" vertical="center"/>
    </xf>
    <xf numFmtId="0" fontId="4" fillId="0" borderId="0" xfId="35" applyNumberFormat="1" applyFont="1" applyAlignment="1">
      <alignment horizontal="center" vertical="center"/>
    </xf>
    <xf numFmtId="0" fontId="4" fillId="0" borderId="0" xfId="35" applyNumberFormat="1" applyFont="1" applyBorder="1" applyAlignment="1">
      <alignment horizontal="center" vertical="center"/>
    </xf>
    <xf numFmtId="41" fontId="5" fillId="0" borderId="0" xfId="35" applyFont="1" applyAlignment="1">
      <alignment/>
    </xf>
    <xf numFmtId="0" fontId="5" fillId="0" borderId="11" xfId="35" applyNumberFormat="1" applyFont="1" applyBorder="1" applyAlignment="1">
      <alignment horizontal="center" vertical="center"/>
    </xf>
    <xf numFmtId="0" fontId="5" fillId="0" borderId="11" xfId="35" applyNumberFormat="1" applyFont="1" applyBorder="1" applyAlignment="1">
      <alignment horizontal="center" vertical="center"/>
    </xf>
    <xf numFmtId="41" fontId="5" fillId="0" borderId="0" xfId="35" applyFont="1" applyAlignment="1">
      <alignment horizontal="right" vertical="center"/>
    </xf>
    <xf numFmtId="0" fontId="5" fillId="0" borderId="19" xfId="33" applyFont="1" applyBorder="1" applyAlignment="1">
      <alignment horizontal="center" vertical="center"/>
      <protection/>
    </xf>
    <xf numFmtId="0" fontId="0" fillId="0" borderId="14" xfId="33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2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0" fillId="0" borderId="16" xfId="33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29" fillId="0" borderId="18" xfId="33" applyFont="1" applyBorder="1" applyAlignment="1">
      <alignment horizontal="center" vertical="center" wrapText="1"/>
      <protection/>
    </xf>
    <xf numFmtId="41" fontId="5" fillId="0" borderId="19" xfId="35" applyFont="1" applyBorder="1" applyAlignment="1">
      <alignment horizontal="left" vertical="center"/>
    </xf>
    <xf numFmtId="0" fontId="0" fillId="0" borderId="14" xfId="33" applyBorder="1" applyAlignment="1">
      <alignment horizontal="left" vertical="center"/>
      <protection/>
    </xf>
    <xf numFmtId="41" fontId="1" fillId="0" borderId="0" xfId="35" applyFont="1" applyFill="1" applyBorder="1" applyAlignment="1">
      <alignment vertical="center"/>
    </xf>
    <xf numFmtId="41" fontId="1" fillId="0" borderId="0" xfId="35" applyFont="1" applyBorder="1" applyAlignment="1">
      <alignment horizontal="right" vertical="center"/>
    </xf>
    <xf numFmtId="43" fontId="1" fillId="0" borderId="0" xfId="35" applyNumberFormat="1" applyFont="1" applyBorder="1" applyAlignment="1">
      <alignment vertical="center"/>
    </xf>
    <xf numFmtId="41" fontId="5" fillId="0" borderId="0" xfId="35" applyFont="1" applyBorder="1" applyAlignment="1">
      <alignment horizontal="left" wrapText="1"/>
    </xf>
    <xf numFmtId="0" fontId="0" fillId="0" borderId="15" xfId="33" applyBorder="1" applyAlignment="1">
      <alignment horizontal="left" wrapText="1"/>
      <protection/>
    </xf>
    <xf numFmtId="41" fontId="5" fillId="0" borderId="0" xfId="35" applyFont="1" applyBorder="1" applyAlignment="1">
      <alignment horizontal="left"/>
    </xf>
    <xf numFmtId="41" fontId="5" fillId="0" borderId="15" xfId="35" applyFont="1" applyBorder="1" applyAlignment="1">
      <alignment horizontal="left"/>
    </xf>
    <xf numFmtId="41" fontId="1" fillId="0" borderId="0" xfId="35" applyFont="1" applyBorder="1" applyAlignment="1">
      <alignment horizontal="left"/>
    </xf>
    <xf numFmtId="41" fontId="1" fillId="0" borderId="22" xfId="35" applyFont="1" applyBorder="1" applyAlignment="1">
      <alignment horizontal="left"/>
    </xf>
    <xf numFmtId="41" fontId="1" fillId="0" borderId="0" xfId="35" applyFont="1" applyBorder="1" applyAlignment="1">
      <alignment horizontal="left" vertical="center" wrapText="1"/>
    </xf>
    <xf numFmtId="0" fontId="30" fillId="0" borderId="15" xfId="33" applyFont="1" applyBorder="1" applyAlignment="1">
      <alignment horizontal="left" vertical="center" wrapText="1"/>
      <protection/>
    </xf>
    <xf numFmtId="41" fontId="1" fillId="0" borderId="0" xfId="35" applyFont="1" applyBorder="1" applyAlignment="1">
      <alignment vertical="center"/>
    </xf>
    <xf numFmtId="41" fontId="5" fillId="0" borderId="0" xfId="35" applyFont="1" applyBorder="1" applyAlignment="1">
      <alignment vertical="center" wrapText="1"/>
    </xf>
    <xf numFmtId="0" fontId="0" fillId="0" borderId="15" xfId="33" applyBorder="1" applyAlignment="1">
      <alignment vertical="center" wrapText="1"/>
      <protection/>
    </xf>
    <xf numFmtId="41" fontId="5" fillId="0" borderId="11" xfId="35" applyFont="1" applyBorder="1" applyAlignment="1">
      <alignment horizontal="left" vertical="center" wrapText="1"/>
    </xf>
    <xf numFmtId="0" fontId="0" fillId="0" borderId="16" xfId="33" applyBorder="1" applyAlignment="1">
      <alignment horizontal="left" vertical="center" wrapText="1"/>
      <protection/>
    </xf>
    <xf numFmtId="41" fontId="1" fillId="0" borderId="11" xfId="35" applyFont="1" applyBorder="1" applyAlignment="1">
      <alignment vertical="center"/>
    </xf>
    <xf numFmtId="41" fontId="1" fillId="0" borderId="11" xfId="35" applyFont="1" applyBorder="1" applyAlignment="1">
      <alignment horizontal="right" vertical="center"/>
    </xf>
    <xf numFmtId="43" fontId="1" fillId="0" borderId="11" xfId="35" applyNumberFormat="1" applyFont="1" applyBorder="1" applyAlignment="1">
      <alignment vertical="center"/>
    </xf>
    <xf numFmtId="41" fontId="5" fillId="0" borderId="0" xfId="35" applyFont="1" applyBorder="1" applyAlignment="1">
      <alignment/>
    </xf>
    <xf numFmtId="179" fontId="5" fillId="0" borderId="0" xfId="35" applyNumberFormat="1" applyFont="1" applyBorder="1" applyAlignment="1">
      <alignment horizontal="centerContinuous" vertical="center"/>
    </xf>
    <xf numFmtId="41" fontId="5" fillId="0" borderId="0" xfId="35" applyFont="1" applyBorder="1" applyAlignment="1">
      <alignment vertical="center"/>
    </xf>
    <xf numFmtId="41" fontId="28" fillId="0" borderId="0" xfId="35" applyFont="1" applyBorder="1" applyAlignment="1">
      <alignment/>
    </xf>
    <xf numFmtId="41" fontId="28" fillId="0" borderId="0" xfId="35" applyFont="1" applyAlignment="1">
      <alignment/>
    </xf>
    <xf numFmtId="0" fontId="5" fillId="0" borderId="0" xfId="33" applyFont="1">
      <alignment/>
      <protection/>
    </xf>
    <xf numFmtId="43" fontId="5" fillId="0" borderId="0" xfId="33" applyNumberFormat="1" applyFont="1">
      <alignment/>
      <protection/>
    </xf>
    <xf numFmtId="43" fontId="5" fillId="0" borderId="0" xfId="33" applyNumberFormat="1" applyFont="1" applyAlignment="1">
      <alignment horizontal="center" vertical="top"/>
      <protection/>
    </xf>
    <xf numFmtId="43" fontId="5" fillId="0" borderId="0" xfId="33" applyNumberFormat="1" applyFont="1" applyAlignment="1">
      <alignment vertical="top"/>
      <protection/>
    </xf>
    <xf numFmtId="43" fontId="5" fillId="0" borderId="0" xfId="33" applyNumberFormat="1" applyFont="1" applyAlignment="1" applyProtection="1">
      <alignment/>
      <protection locked="0"/>
    </xf>
    <xf numFmtId="43" fontId="5" fillId="0" borderId="0" xfId="33" applyNumberFormat="1" applyFont="1" applyAlignment="1">
      <alignment horizontal="right"/>
      <protection/>
    </xf>
    <xf numFmtId="43" fontId="5" fillId="0" borderId="0" xfId="33" applyNumberFormat="1" applyFont="1" applyAlignment="1">
      <alignment horizontal="left"/>
      <protection/>
    </xf>
    <xf numFmtId="0" fontId="5" fillId="0" borderId="0" xfId="33" applyFont="1" applyAlignment="1">
      <alignment horizontal="right"/>
      <protection/>
    </xf>
    <xf numFmtId="41" fontId="28" fillId="0" borderId="0" xfId="35" applyFont="1" applyBorder="1" applyAlignment="1">
      <alignment horizontal="right"/>
    </xf>
    <xf numFmtId="0" fontId="5" fillId="0" borderId="0" xfId="33" applyFont="1" applyAlignment="1" applyProtection="1">
      <alignment horizontal="left"/>
      <protection hidden="1" locked="0"/>
    </xf>
    <xf numFmtId="4" fontId="5" fillId="0" borderId="0" xfId="33" applyNumberFormat="1" applyFont="1" applyAlignment="1" applyProtection="1">
      <alignment horizontal="left"/>
      <protection hidden="1" locked="0"/>
    </xf>
    <xf numFmtId="4" fontId="5" fillId="0" borderId="0" xfId="33" applyNumberFormat="1" applyFont="1" applyAlignment="1" applyProtection="1">
      <alignment vertical="top"/>
      <protection hidden="1" locked="0"/>
    </xf>
    <xf numFmtId="43" fontId="5" fillId="0" borderId="0" xfId="33" applyNumberFormat="1" applyFont="1" applyAlignment="1">
      <alignment horizontal="center" vertical="top"/>
      <protection/>
    </xf>
    <xf numFmtId="0" fontId="5" fillId="0" borderId="0" xfId="33" applyFont="1" applyFill="1">
      <alignment/>
      <protection/>
    </xf>
    <xf numFmtId="0" fontId="31" fillId="0" borderId="0" xfId="33" applyFont="1">
      <alignment/>
      <protection/>
    </xf>
    <xf numFmtId="0" fontId="5" fillId="0" borderId="0" xfId="33" applyFont="1" applyFill="1" applyAlignment="1">
      <alignment horizontal="left"/>
      <protection/>
    </xf>
    <xf numFmtId="0" fontId="5" fillId="0" borderId="0" xfId="33" applyFont="1" applyFill="1" applyAlignment="1">
      <alignment horizontal="left"/>
      <protection/>
    </xf>
    <xf numFmtId="0" fontId="0" fillId="0" borderId="0" xfId="33" applyAlignment="1">
      <alignment horizontal="left"/>
      <protection/>
    </xf>
    <xf numFmtId="0" fontId="1" fillId="0" borderId="0" xfId="33" applyFont="1" applyFill="1" applyAlignment="1">
      <alignment horizontal="left"/>
      <protection/>
    </xf>
    <xf numFmtId="0" fontId="1" fillId="0" borderId="0" xfId="33" applyFont="1" applyAlignment="1">
      <alignment horizontal="left"/>
      <protection/>
    </xf>
    <xf numFmtId="41" fontId="1" fillId="0" borderId="0" xfId="33" applyNumberFormat="1" applyFont="1" applyFill="1" applyAlignment="1">
      <alignment horizontal="left"/>
      <protection/>
    </xf>
    <xf numFmtId="0" fontId="1" fillId="0" borderId="0" xfId="33" applyFont="1" applyAlignment="1">
      <alignment wrapText="1"/>
      <protection/>
    </xf>
    <xf numFmtId="0" fontId="0" fillId="0" borderId="0" xfId="33" applyAlignment="1">
      <alignment wrapText="1"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 vertical="center"/>
      <protection/>
    </xf>
    <xf numFmtId="11" fontId="1" fillId="0" borderId="0" xfId="33" applyNumberFormat="1" applyFont="1" applyBorder="1" applyAlignment="1">
      <alignment horizontal="right" vertical="center"/>
      <protection/>
    </xf>
    <xf numFmtId="0" fontId="32" fillId="0" borderId="0" xfId="33" applyFont="1">
      <alignment/>
      <protection/>
    </xf>
    <xf numFmtId="0" fontId="32" fillId="0" borderId="0" xfId="33" applyFont="1" applyAlignment="1">
      <alignment horizontal="center" vertical="center"/>
      <protection/>
    </xf>
    <xf numFmtId="0" fontId="28" fillId="0" borderId="0" xfId="33" applyFont="1" applyAlignment="1">
      <alignment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190500</xdr:rowOff>
    </xdr:from>
    <xdr:to>
      <xdr:col>1</xdr:col>
      <xdr:colOff>0</xdr:colOff>
      <xdr:row>11</xdr:row>
      <xdr:rowOff>190500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562225" y="227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5</xdr:col>
      <xdr:colOff>838200</xdr:colOff>
      <xdr:row>0</xdr:row>
      <xdr:rowOff>47625</xdr:rowOff>
    </xdr:from>
    <xdr:to>
      <xdr:col>5</xdr:col>
      <xdr:colOff>838200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7972425" y="476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790575" y="40957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10</xdr:col>
      <xdr:colOff>0</xdr:colOff>
      <xdr:row>0</xdr:row>
      <xdr:rowOff>19050</xdr:rowOff>
    </xdr:from>
    <xdr:to>
      <xdr:col>10</xdr:col>
      <xdr:colOff>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>
          <a:off x="8934450" y="19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3.625" style="9" customWidth="1"/>
    <col min="2" max="2" width="14.625" style="9" customWidth="1"/>
    <col min="3" max="3" width="14.50390625" style="9" customWidth="1"/>
    <col min="4" max="4" width="15.50390625" style="9" customWidth="1"/>
    <col min="5" max="5" width="15.375" style="9" customWidth="1"/>
    <col min="6" max="6" width="34.125" style="9" customWidth="1"/>
    <col min="7" max="16384" width="9.00390625" style="9" customWidth="1"/>
  </cols>
  <sheetData>
    <row r="1" spans="1:6" ht="16.5">
      <c r="A1" s="4" t="s">
        <v>0</v>
      </c>
      <c r="B1" s="5"/>
      <c r="C1" s="6"/>
      <c r="D1" s="6"/>
      <c r="E1" s="7"/>
      <c r="F1" s="8" t="s">
        <v>39</v>
      </c>
    </row>
    <row r="2" spans="1:6" ht="16.5">
      <c r="A2" s="4" t="s">
        <v>1</v>
      </c>
      <c r="B2" s="10" t="s">
        <v>2</v>
      </c>
      <c r="C2" s="11"/>
      <c r="D2" s="12"/>
      <c r="E2" s="13"/>
      <c r="F2" s="14" t="s">
        <v>3</v>
      </c>
    </row>
    <row r="3" spans="1:6" ht="16.5">
      <c r="A3" s="50" t="s">
        <v>4</v>
      </c>
      <c r="B3" s="50"/>
      <c r="C3" s="50"/>
      <c r="D3" s="50"/>
      <c r="E3" s="50"/>
      <c r="F3" s="50"/>
    </row>
    <row r="4" spans="1:6" ht="9.75" customHeight="1">
      <c r="A4" s="51"/>
      <c r="B4" s="51"/>
      <c r="C4" s="51"/>
      <c r="D4" s="51"/>
      <c r="E4" s="51"/>
      <c r="F4" s="51"/>
    </row>
    <row r="5" spans="1:6" ht="16.5">
      <c r="A5" s="15"/>
      <c r="B5" s="52" t="s">
        <v>41</v>
      </c>
      <c r="C5" s="52"/>
      <c r="D5" s="52"/>
      <c r="E5" s="52"/>
      <c r="F5" s="17" t="s">
        <v>5</v>
      </c>
    </row>
    <row r="6" spans="1:6" ht="10.5" customHeight="1">
      <c r="A6" s="18"/>
      <c r="B6" s="19"/>
      <c r="C6" s="19"/>
      <c r="D6" s="19"/>
      <c r="E6" s="16"/>
      <c r="F6" s="16"/>
    </row>
    <row r="7" spans="1:6" ht="16.5">
      <c r="A7" s="53" t="s">
        <v>6</v>
      </c>
      <c r="B7" s="55" t="s">
        <v>7</v>
      </c>
      <c r="C7" s="56"/>
      <c r="D7" s="55" t="s">
        <v>8</v>
      </c>
      <c r="E7" s="56"/>
      <c r="F7" s="20" t="s">
        <v>9</v>
      </c>
    </row>
    <row r="8" spans="1:6" ht="16.5">
      <c r="A8" s="54"/>
      <c r="B8" s="22" t="s">
        <v>10</v>
      </c>
      <c r="C8" s="21" t="s">
        <v>11</v>
      </c>
      <c r="D8" s="22" t="s">
        <v>10</v>
      </c>
      <c r="E8" s="21" t="s">
        <v>11</v>
      </c>
      <c r="F8" s="20" t="s">
        <v>12</v>
      </c>
    </row>
    <row r="9" spans="1:6" ht="15" customHeight="1">
      <c r="A9" s="23" t="s">
        <v>13</v>
      </c>
      <c r="B9" s="24">
        <f>+B10+B23+B24+B25</f>
        <v>6982530</v>
      </c>
      <c r="C9" s="24">
        <f>+C10+C23+C24+C25</f>
        <v>22554253</v>
      </c>
      <c r="D9" s="24">
        <f>+D10+D23+D24+D25</f>
        <v>6396376</v>
      </c>
      <c r="E9" s="24">
        <f>+E10+E23+E24+E25</f>
        <v>20497366</v>
      </c>
      <c r="F9" s="25">
        <f>+E9/C9*100</f>
        <v>90.88026989854198</v>
      </c>
    </row>
    <row r="10" spans="1:6" ht="15" customHeight="1">
      <c r="A10" s="26" t="s">
        <v>14</v>
      </c>
      <c r="B10" s="24">
        <f>SUM(B11:B22)</f>
        <v>5626871</v>
      </c>
      <c r="C10" s="24">
        <f>SUM(C11:C22)</f>
        <v>18634751</v>
      </c>
      <c r="D10" s="24">
        <f>SUM(D11:D22)</f>
        <v>5053415</v>
      </c>
      <c r="E10" s="24">
        <f>SUM(E11:E22)</f>
        <v>16601576</v>
      </c>
      <c r="F10" s="25">
        <f>+E10/C10*100</f>
        <v>89.08933636945297</v>
      </c>
    </row>
    <row r="11" spans="1:6" ht="15" customHeight="1">
      <c r="A11" s="27" t="s">
        <v>15</v>
      </c>
      <c r="B11" s="24">
        <v>302370</v>
      </c>
      <c r="C11" s="28">
        <v>857887</v>
      </c>
      <c r="D11" s="28">
        <v>277742</v>
      </c>
      <c r="E11" s="24">
        <v>785110</v>
      </c>
      <c r="F11" s="25">
        <f aca="true" t="shared" si="0" ref="F11:F25">+E11/C11*100</f>
        <v>91.51671490534301</v>
      </c>
    </row>
    <row r="12" spans="1:6" ht="15" customHeight="1">
      <c r="A12" s="27" t="s">
        <v>16</v>
      </c>
      <c r="B12" s="28">
        <v>573227</v>
      </c>
      <c r="C12" s="28">
        <v>1906535</v>
      </c>
      <c r="D12" s="28">
        <v>529699</v>
      </c>
      <c r="E12" s="24">
        <v>1758211</v>
      </c>
      <c r="F12" s="25">
        <f t="shared" si="0"/>
        <v>92.22023199154486</v>
      </c>
    </row>
    <row r="13" spans="1:6" ht="15" customHeight="1">
      <c r="A13" s="27" t="s">
        <v>17</v>
      </c>
      <c r="B13" s="28">
        <v>375125</v>
      </c>
      <c r="C13" s="28">
        <v>1320136</v>
      </c>
      <c r="D13" s="28">
        <v>301049</v>
      </c>
      <c r="E13" s="24">
        <v>1044435</v>
      </c>
      <c r="F13" s="25">
        <f t="shared" si="0"/>
        <v>79.1157123205488</v>
      </c>
    </row>
    <row r="14" spans="1:6" ht="15" customHeight="1">
      <c r="A14" s="27" t="s">
        <v>18</v>
      </c>
      <c r="B14" s="28">
        <v>910214</v>
      </c>
      <c r="C14" s="28">
        <v>3104946</v>
      </c>
      <c r="D14" s="28">
        <v>796558</v>
      </c>
      <c r="E14" s="28">
        <v>2697723</v>
      </c>
      <c r="F14" s="25">
        <f t="shared" si="0"/>
        <v>86.88469944404831</v>
      </c>
    </row>
    <row r="15" spans="1:6" ht="15" customHeight="1">
      <c r="A15" s="27" t="s">
        <v>19</v>
      </c>
      <c r="B15" s="28">
        <v>449597</v>
      </c>
      <c r="C15" s="28">
        <v>1571845</v>
      </c>
      <c r="D15" s="28">
        <v>418639</v>
      </c>
      <c r="E15" s="28">
        <v>1462837</v>
      </c>
      <c r="F15" s="25">
        <f t="shared" si="0"/>
        <v>93.06496505698718</v>
      </c>
    </row>
    <row r="16" spans="1:6" ht="15" customHeight="1">
      <c r="A16" s="27" t="s">
        <v>20</v>
      </c>
      <c r="B16" s="24">
        <v>574381</v>
      </c>
      <c r="C16" s="28">
        <v>1853631</v>
      </c>
      <c r="D16" s="28">
        <v>566400</v>
      </c>
      <c r="E16" s="28">
        <v>1827781</v>
      </c>
      <c r="F16" s="25">
        <f t="shared" si="0"/>
        <v>98.60543980975717</v>
      </c>
    </row>
    <row r="17" spans="1:6" ht="15" customHeight="1">
      <c r="A17" s="27" t="s">
        <v>21</v>
      </c>
      <c r="B17" s="28">
        <v>1197042</v>
      </c>
      <c r="C17" s="28">
        <v>3741328</v>
      </c>
      <c r="D17" s="28">
        <v>1004937</v>
      </c>
      <c r="E17" s="28">
        <v>3059045</v>
      </c>
      <c r="F17" s="25">
        <f t="shared" si="0"/>
        <v>81.76361441712675</v>
      </c>
    </row>
    <row r="18" spans="1:6" ht="15" customHeight="1">
      <c r="A18" s="27" t="s">
        <v>22</v>
      </c>
      <c r="B18" s="28">
        <v>136750</v>
      </c>
      <c r="C18" s="28">
        <v>463606</v>
      </c>
      <c r="D18" s="28">
        <v>121609</v>
      </c>
      <c r="E18" s="28">
        <v>410193</v>
      </c>
      <c r="F18" s="25">
        <f t="shared" si="0"/>
        <v>88.47879449360016</v>
      </c>
    </row>
    <row r="19" spans="1:6" ht="15" customHeight="1">
      <c r="A19" s="27" t="s">
        <v>23</v>
      </c>
      <c r="B19" s="24">
        <v>110045</v>
      </c>
      <c r="C19" s="28">
        <v>351206</v>
      </c>
      <c r="D19" s="28">
        <v>90829</v>
      </c>
      <c r="E19" s="24">
        <v>284587</v>
      </c>
      <c r="F19" s="25">
        <f t="shared" si="0"/>
        <v>81.03136051206414</v>
      </c>
    </row>
    <row r="20" spans="1:6" ht="15" customHeight="1">
      <c r="A20" s="27" t="s">
        <v>24</v>
      </c>
      <c r="B20" s="28">
        <v>75014</v>
      </c>
      <c r="C20" s="28">
        <v>243967</v>
      </c>
      <c r="D20" s="28">
        <v>57121</v>
      </c>
      <c r="E20" s="24">
        <v>184299</v>
      </c>
      <c r="F20" s="25">
        <f t="shared" si="0"/>
        <v>75.54259387540118</v>
      </c>
    </row>
    <row r="21" spans="1:6" ht="15" customHeight="1">
      <c r="A21" s="27" t="s">
        <v>25</v>
      </c>
      <c r="B21" s="28">
        <v>322826</v>
      </c>
      <c r="C21" s="28">
        <v>1289615</v>
      </c>
      <c r="D21" s="28">
        <v>298608</v>
      </c>
      <c r="E21" s="28">
        <v>1190354</v>
      </c>
      <c r="F21" s="25">
        <f t="shared" si="0"/>
        <v>92.3030516859683</v>
      </c>
    </row>
    <row r="22" spans="1:6" ht="15" customHeight="1">
      <c r="A22" s="27" t="s">
        <v>26</v>
      </c>
      <c r="B22" s="28">
        <v>600280</v>
      </c>
      <c r="C22" s="28">
        <v>1930049</v>
      </c>
      <c r="D22" s="28">
        <v>590224</v>
      </c>
      <c r="E22" s="28">
        <v>1897001</v>
      </c>
      <c r="F22" s="25">
        <f t="shared" si="0"/>
        <v>98.28771186638266</v>
      </c>
    </row>
    <row r="23" spans="1:6" ht="15" customHeight="1">
      <c r="A23" s="29" t="s">
        <v>27</v>
      </c>
      <c r="B23" s="30">
        <v>1334948</v>
      </c>
      <c r="C23" s="31">
        <v>3851089</v>
      </c>
      <c r="D23" s="31">
        <v>1328114</v>
      </c>
      <c r="E23" s="30">
        <v>3831424</v>
      </c>
      <c r="F23" s="25">
        <f t="shared" si="0"/>
        <v>99.48936521591685</v>
      </c>
    </row>
    <row r="24" spans="1:6" ht="15" customHeight="1">
      <c r="A24" s="32" t="s">
        <v>28</v>
      </c>
      <c r="B24" s="30">
        <v>19071</v>
      </c>
      <c r="C24" s="31">
        <v>59695</v>
      </c>
      <c r="D24" s="31">
        <v>13269</v>
      </c>
      <c r="E24" s="30">
        <v>55979</v>
      </c>
      <c r="F24" s="25">
        <f t="shared" si="0"/>
        <v>93.77502303375492</v>
      </c>
    </row>
    <row r="25" spans="1:6" ht="15" customHeight="1">
      <c r="A25" s="33" t="s">
        <v>29</v>
      </c>
      <c r="B25" s="34">
        <v>1640</v>
      </c>
      <c r="C25" s="34">
        <v>8718</v>
      </c>
      <c r="D25" s="35">
        <v>1578</v>
      </c>
      <c r="E25" s="36">
        <v>8387</v>
      </c>
      <c r="F25" s="37">
        <f t="shared" si="0"/>
        <v>96.2032576278963</v>
      </c>
    </row>
    <row r="26" spans="1:6" ht="10.5" customHeight="1">
      <c r="A26" s="38"/>
      <c r="B26" s="39"/>
      <c r="C26" s="39"/>
      <c r="D26" s="39"/>
      <c r="E26" s="40"/>
      <c r="F26" s="40"/>
    </row>
    <row r="27" spans="1:6" ht="16.5">
      <c r="A27" s="1"/>
      <c r="B27" s="1" t="s">
        <v>30</v>
      </c>
      <c r="C27" s="1"/>
      <c r="D27" s="1"/>
      <c r="E27" s="1"/>
      <c r="F27" s="1"/>
    </row>
    <row r="28" spans="1:6" ht="16.5">
      <c r="A28" s="1" t="s">
        <v>31</v>
      </c>
      <c r="B28" s="1"/>
      <c r="C28" s="1"/>
      <c r="D28" s="41" t="s">
        <v>32</v>
      </c>
      <c r="E28" s="42" t="s">
        <v>33</v>
      </c>
      <c r="F28" s="42" t="s">
        <v>42</v>
      </c>
    </row>
    <row r="29" spans="1:6" ht="16.5">
      <c r="A29" s="1"/>
      <c r="B29" s="1" t="s">
        <v>34</v>
      </c>
      <c r="C29" s="1"/>
      <c r="D29" s="1"/>
      <c r="E29" s="43"/>
      <c r="F29" s="42"/>
    </row>
    <row r="30" spans="1:6" ht="9" customHeight="1">
      <c r="A30" s="1"/>
      <c r="B30" s="1"/>
      <c r="C30" s="1"/>
      <c r="D30" s="1"/>
      <c r="E30" s="44"/>
      <c r="F30" s="44"/>
    </row>
    <row r="31" spans="1:6" ht="16.5">
      <c r="A31" s="1" t="s">
        <v>35</v>
      </c>
      <c r="B31" s="7"/>
      <c r="C31" s="7"/>
      <c r="D31" s="7"/>
      <c r="E31" s="44"/>
      <c r="F31" s="7"/>
    </row>
    <row r="32" spans="1:6" ht="16.5">
      <c r="A32" s="1" t="s">
        <v>36</v>
      </c>
      <c r="B32" s="1"/>
      <c r="C32" s="2"/>
      <c r="D32" s="3"/>
      <c r="E32" s="44"/>
      <c r="F32" s="45" t="s">
        <v>37</v>
      </c>
    </row>
    <row r="33" spans="1:6" ht="16.5">
      <c r="A33" s="46" t="s">
        <v>38</v>
      </c>
      <c r="B33" s="1"/>
      <c r="C33" s="2"/>
      <c r="D33" s="3"/>
      <c r="E33" s="3"/>
      <c r="F33" s="3"/>
    </row>
    <row r="34" spans="1:6" ht="16.5">
      <c r="A34" s="1" t="s">
        <v>40</v>
      </c>
      <c r="B34" s="47"/>
      <c r="C34" s="43"/>
      <c r="D34" s="43"/>
      <c r="E34" s="43"/>
      <c r="F34" s="43"/>
    </row>
    <row r="35" spans="1:6" ht="16.5">
      <c r="A35" s="48"/>
      <c r="B35" s="47"/>
      <c r="C35" s="49"/>
      <c r="D35" s="49"/>
      <c r="E35" s="49"/>
      <c r="F35" s="49"/>
    </row>
    <row r="36" spans="1:6" ht="16.5">
      <c r="A36" s="47"/>
      <c r="B36" s="47"/>
      <c r="C36" s="49"/>
      <c r="D36" s="49"/>
      <c r="E36" s="49"/>
      <c r="F36" s="49"/>
    </row>
    <row r="37" spans="1:6" ht="16.5">
      <c r="A37" s="47"/>
      <c r="B37" s="47"/>
      <c r="C37" s="49"/>
      <c r="D37" s="49"/>
      <c r="E37" s="49"/>
      <c r="F37" s="49"/>
    </row>
    <row r="38" spans="1:6" ht="16.5">
      <c r="A38" s="47"/>
      <c r="B38" s="47"/>
      <c r="C38" s="49"/>
      <c r="D38" s="49"/>
      <c r="E38" s="49"/>
      <c r="F38" s="49"/>
    </row>
  </sheetData>
  <sheetProtection/>
  <mergeCells count="5">
    <mergeCell ref="A3:F4"/>
    <mergeCell ref="B5:E5"/>
    <mergeCell ref="A7:A8"/>
    <mergeCell ref="B7:C7"/>
    <mergeCell ref="D7:E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0.375" style="61" customWidth="1"/>
    <col min="2" max="2" width="7.875" style="61" customWidth="1"/>
    <col min="3" max="3" width="11.625" style="61" customWidth="1"/>
    <col min="4" max="4" width="12.625" style="61" customWidth="1"/>
    <col min="5" max="5" width="11.75390625" style="61" customWidth="1"/>
    <col min="6" max="6" width="13.125" style="61" customWidth="1"/>
    <col min="7" max="7" width="12.875" style="61" customWidth="1"/>
    <col min="8" max="8" width="12.75390625" style="61" customWidth="1"/>
    <col min="9" max="9" width="11.00390625" style="61" customWidth="1"/>
    <col min="10" max="10" width="13.25390625" style="61" customWidth="1"/>
    <col min="11" max="16384" width="9.00390625" style="61" customWidth="1"/>
  </cols>
  <sheetData>
    <row r="1" spans="1:11" ht="21" customHeight="1">
      <c r="A1" s="57" t="s">
        <v>43</v>
      </c>
      <c r="B1" s="58"/>
      <c r="C1" s="59"/>
      <c r="D1" s="59"/>
      <c r="E1" s="60"/>
      <c r="F1" s="60"/>
      <c r="G1" s="60"/>
      <c r="I1" s="57" t="s">
        <v>44</v>
      </c>
      <c r="J1" s="62" t="s">
        <v>45</v>
      </c>
      <c r="K1" s="63"/>
    </row>
    <row r="2" spans="1:13" ht="22.5" customHeight="1">
      <c r="A2" s="57" t="s">
        <v>46</v>
      </c>
      <c r="B2" s="64" t="s">
        <v>47</v>
      </c>
      <c r="E2" s="65"/>
      <c r="F2" s="66"/>
      <c r="G2" s="66"/>
      <c r="H2" s="67"/>
      <c r="I2" s="57" t="s">
        <v>48</v>
      </c>
      <c r="J2" s="68" t="s">
        <v>49</v>
      </c>
      <c r="L2" s="69"/>
      <c r="M2" s="69"/>
    </row>
    <row r="3" spans="1:13" ht="20.25" customHeight="1">
      <c r="A3" s="70" t="s">
        <v>50</v>
      </c>
      <c r="B3" s="70"/>
      <c r="C3" s="70"/>
      <c r="D3" s="70"/>
      <c r="E3" s="70"/>
      <c r="F3" s="70"/>
      <c r="G3" s="70"/>
      <c r="H3" s="70"/>
      <c r="I3" s="70"/>
      <c r="J3" s="70"/>
      <c r="L3" s="69" t="s">
        <v>51</v>
      </c>
      <c r="M3" s="69"/>
    </row>
    <row r="4" spans="1:10" ht="18.75" customHeight="1">
      <c r="A4" s="71"/>
      <c r="B4" s="71"/>
      <c r="C4" s="72"/>
      <c r="D4" s="72"/>
      <c r="E4" s="72"/>
      <c r="F4" s="72"/>
      <c r="G4" s="72"/>
      <c r="H4" s="72"/>
      <c r="I4" s="72"/>
      <c r="J4" s="71"/>
    </row>
    <row r="5" spans="1:10" ht="23.25" customHeight="1">
      <c r="A5" s="73"/>
      <c r="B5" s="73"/>
      <c r="C5" s="74" t="s">
        <v>52</v>
      </c>
      <c r="D5" s="74"/>
      <c r="E5" s="74"/>
      <c r="F5" s="74"/>
      <c r="G5" s="74"/>
      <c r="H5" s="74"/>
      <c r="I5" s="75"/>
      <c r="J5" s="76" t="s">
        <v>53</v>
      </c>
    </row>
    <row r="6" spans="1:11" ht="28.5" customHeight="1">
      <c r="A6" s="77" t="s">
        <v>54</v>
      </c>
      <c r="B6" s="78"/>
      <c r="C6" s="79" t="s">
        <v>55</v>
      </c>
      <c r="D6" s="80"/>
      <c r="E6" s="81"/>
      <c r="F6" s="79" t="s">
        <v>56</v>
      </c>
      <c r="G6" s="80"/>
      <c r="H6" s="81"/>
      <c r="I6" s="79" t="s">
        <v>57</v>
      </c>
      <c r="J6" s="80"/>
      <c r="K6" s="63"/>
    </row>
    <row r="7" spans="1:11" ht="51" customHeight="1">
      <c r="A7" s="82"/>
      <c r="B7" s="83"/>
      <c r="C7" s="84" t="s">
        <v>58</v>
      </c>
      <c r="D7" s="84" t="s">
        <v>59</v>
      </c>
      <c r="E7" s="84" t="s">
        <v>60</v>
      </c>
      <c r="F7" s="84" t="s">
        <v>61</v>
      </c>
      <c r="G7" s="84" t="s">
        <v>62</v>
      </c>
      <c r="H7" s="84" t="s">
        <v>63</v>
      </c>
      <c r="I7" s="85" t="s">
        <v>64</v>
      </c>
      <c r="J7" s="85" t="s">
        <v>65</v>
      </c>
      <c r="K7" s="63"/>
    </row>
    <row r="8" spans="1:10" ht="42" customHeight="1">
      <c r="A8" s="86" t="s">
        <v>66</v>
      </c>
      <c r="B8" s="87"/>
      <c r="C8" s="88">
        <f aca="true" t="shared" si="0" ref="C8:H8">C9+C22+C23+C24</f>
        <v>7047066</v>
      </c>
      <c r="D8" s="89" t="s">
        <v>67</v>
      </c>
      <c r="E8" s="88">
        <f t="shared" si="0"/>
        <v>6459118</v>
      </c>
      <c r="F8" s="88">
        <f t="shared" si="0"/>
        <v>22604550</v>
      </c>
      <c r="G8" s="88">
        <f t="shared" si="0"/>
        <v>21880702</v>
      </c>
      <c r="H8" s="88">
        <f t="shared" si="0"/>
        <v>20553392</v>
      </c>
      <c r="I8" s="90">
        <f aca="true" t="shared" si="1" ref="I8:I24">(E8/C8)*100</f>
        <v>91.65683988201614</v>
      </c>
      <c r="J8" s="90">
        <f aca="true" t="shared" si="2" ref="J8:J24">(H8/F8)*100</f>
        <v>90.92590650997255</v>
      </c>
    </row>
    <row r="9" spans="1:10" ht="52.5" customHeight="1">
      <c r="A9" s="91" t="s">
        <v>68</v>
      </c>
      <c r="B9" s="92"/>
      <c r="C9" s="88">
        <f aca="true" t="shared" si="3" ref="C9:H9">SUM(C10:C21)</f>
        <v>5682190</v>
      </c>
      <c r="D9" s="88">
        <f t="shared" si="3"/>
        <v>5478928</v>
      </c>
      <c r="E9" s="88">
        <f t="shared" si="3"/>
        <v>5106250</v>
      </c>
      <c r="F9" s="88">
        <f t="shared" si="3"/>
        <v>18683337</v>
      </c>
      <c r="G9" s="88">
        <f t="shared" si="3"/>
        <v>17960113</v>
      </c>
      <c r="H9" s="88">
        <f t="shared" si="3"/>
        <v>16656087</v>
      </c>
      <c r="I9" s="90">
        <f t="shared" si="1"/>
        <v>89.86411929203354</v>
      </c>
      <c r="J9" s="90">
        <f t="shared" si="2"/>
        <v>89.14942229003309</v>
      </c>
    </row>
    <row r="10" spans="1:10" ht="24.75" customHeight="1">
      <c r="A10" s="93" t="s">
        <v>15</v>
      </c>
      <c r="B10" s="94"/>
      <c r="C10" s="40">
        <v>306058</v>
      </c>
      <c r="D10" s="40">
        <v>297857</v>
      </c>
      <c r="E10" s="39">
        <v>281271</v>
      </c>
      <c r="F10" s="39">
        <v>861802</v>
      </c>
      <c r="G10" s="39">
        <v>838391</v>
      </c>
      <c r="H10" s="39">
        <v>789208</v>
      </c>
      <c r="I10" s="90">
        <f t="shared" si="1"/>
        <v>91.90120826771397</v>
      </c>
      <c r="J10" s="90">
        <f t="shared" si="2"/>
        <v>91.57648740662007</v>
      </c>
    </row>
    <row r="11" spans="1:10" ht="24.75" customHeight="1">
      <c r="A11" s="93" t="s">
        <v>16</v>
      </c>
      <c r="B11" s="94"/>
      <c r="C11" s="39">
        <v>582913</v>
      </c>
      <c r="D11" s="40">
        <v>574283</v>
      </c>
      <c r="E11" s="39">
        <v>537279</v>
      </c>
      <c r="F11" s="39">
        <v>1922069</v>
      </c>
      <c r="G11" s="39">
        <v>1892610</v>
      </c>
      <c r="H11" s="39">
        <v>1767629</v>
      </c>
      <c r="I11" s="90">
        <f t="shared" si="1"/>
        <v>92.1713874969335</v>
      </c>
      <c r="J11" s="90">
        <f t="shared" si="2"/>
        <v>91.96490864792055</v>
      </c>
    </row>
    <row r="12" spans="1:10" ht="24.75" customHeight="1">
      <c r="A12" s="93" t="s">
        <v>17</v>
      </c>
      <c r="B12" s="94"/>
      <c r="C12" s="39">
        <v>379634</v>
      </c>
      <c r="D12" s="40">
        <v>353588</v>
      </c>
      <c r="E12" s="39">
        <v>305666</v>
      </c>
      <c r="F12" s="39">
        <v>1327334</v>
      </c>
      <c r="G12" s="39">
        <v>1232189</v>
      </c>
      <c r="H12" s="39">
        <v>1054363</v>
      </c>
      <c r="I12" s="90">
        <f t="shared" si="1"/>
        <v>80.5159706454111</v>
      </c>
      <c r="J12" s="90">
        <f t="shared" si="2"/>
        <v>79.43464116793513</v>
      </c>
    </row>
    <row r="13" spans="1:10" ht="24.75" customHeight="1">
      <c r="A13" s="93" t="s">
        <v>18</v>
      </c>
      <c r="B13" s="94"/>
      <c r="C13" s="39">
        <v>918606</v>
      </c>
      <c r="D13" s="40">
        <v>876603</v>
      </c>
      <c r="E13" s="39">
        <v>807855</v>
      </c>
      <c r="F13" s="39">
        <v>3115529</v>
      </c>
      <c r="G13" s="39">
        <v>2967656</v>
      </c>
      <c r="H13" s="39">
        <v>2720353</v>
      </c>
      <c r="I13" s="90">
        <f t="shared" si="1"/>
        <v>87.94357972841458</v>
      </c>
      <c r="J13" s="90">
        <f t="shared" si="2"/>
        <v>87.31592612362138</v>
      </c>
    </row>
    <row r="14" spans="1:10" ht="24.75" customHeight="1">
      <c r="A14" s="93" t="s">
        <v>19</v>
      </c>
      <c r="B14" s="94"/>
      <c r="C14" s="39">
        <v>452692</v>
      </c>
      <c r="D14" s="40">
        <v>445349</v>
      </c>
      <c r="E14" s="39">
        <v>419379</v>
      </c>
      <c r="F14" s="39">
        <v>1570505</v>
      </c>
      <c r="G14" s="39">
        <v>1544108</v>
      </c>
      <c r="H14" s="39">
        <v>1453878</v>
      </c>
      <c r="I14" s="90">
        <f t="shared" si="1"/>
        <v>92.64113348590212</v>
      </c>
      <c r="J14" s="90">
        <f t="shared" si="2"/>
        <v>92.57391730685353</v>
      </c>
    </row>
    <row r="15" spans="1:10" ht="24.75" customHeight="1">
      <c r="A15" s="93" t="s">
        <v>20</v>
      </c>
      <c r="B15" s="94"/>
      <c r="C15" s="40">
        <v>578922</v>
      </c>
      <c r="D15" s="40">
        <v>578621</v>
      </c>
      <c r="E15" s="39">
        <v>570731</v>
      </c>
      <c r="F15" s="39">
        <v>1856148</v>
      </c>
      <c r="G15" s="39">
        <v>1855161</v>
      </c>
      <c r="H15" s="39">
        <v>1829761</v>
      </c>
      <c r="I15" s="90">
        <f t="shared" si="1"/>
        <v>98.58512891201232</v>
      </c>
      <c r="J15" s="90">
        <f t="shared" si="2"/>
        <v>98.578399998276</v>
      </c>
    </row>
    <row r="16" spans="1:10" ht="24.75" customHeight="1">
      <c r="A16" s="93" t="s">
        <v>21</v>
      </c>
      <c r="B16" s="94"/>
      <c r="C16" s="40">
        <v>1206597</v>
      </c>
      <c r="D16" s="40">
        <v>1106269</v>
      </c>
      <c r="E16" s="39">
        <v>1013966</v>
      </c>
      <c r="F16" s="39">
        <v>3743157</v>
      </c>
      <c r="G16" s="39">
        <v>3379425</v>
      </c>
      <c r="H16" s="39">
        <v>3063867</v>
      </c>
      <c r="I16" s="90">
        <f t="shared" si="1"/>
        <v>84.03518324676756</v>
      </c>
      <c r="J16" s="90">
        <f t="shared" si="2"/>
        <v>81.85248441355786</v>
      </c>
    </row>
    <row r="17" spans="1:10" ht="24.75" customHeight="1">
      <c r="A17" s="93" t="s">
        <v>22</v>
      </c>
      <c r="B17" s="94"/>
      <c r="C17" s="39">
        <v>137921</v>
      </c>
      <c r="D17" s="40">
        <v>135112</v>
      </c>
      <c r="E17" s="39">
        <v>122792</v>
      </c>
      <c r="F17" s="39">
        <v>463285</v>
      </c>
      <c r="G17" s="39">
        <v>453872</v>
      </c>
      <c r="H17" s="39">
        <v>410402</v>
      </c>
      <c r="I17" s="90">
        <f t="shared" si="1"/>
        <v>89.03067698175042</v>
      </c>
      <c r="J17" s="90">
        <f t="shared" si="2"/>
        <v>88.58521212644484</v>
      </c>
    </row>
    <row r="18" spans="1:10" ht="24.75" customHeight="1">
      <c r="A18" s="93" t="s">
        <v>23</v>
      </c>
      <c r="B18" s="94"/>
      <c r="C18" s="39">
        <v>110985</v>
      </c>
      <c r="D18" s="40">
        <v>107140</v>
      </c>
      <c r="E18" s="39">
        <v>91657</v>
      </c>
      <c r="F18" s="39">
        <v>351146</v>
      </c>
      <c r="G18" s="39">
        <v>337445</v>
      </c>
      <c r="H18" s="39">
        <v>284896</v>
      </c>
      <c r="I18" s="90">
        <f t="shared" si="1"/>
        <v>82.58503401360544</v>
      </c>
      <c r="J18" s="90">
        <f t="shared" si="2"/>
        <v>81.13320385252858</v>
      </c>
    </row>
    <row r="19" spans="1:10" ht="24.75" customHeight="1">
      <c r="A19" s="93" t="s">
        <v>24</v>
      </c>
      <c r="B19" s="94"/>
      <c r="C19" s="40">
        <v>75400</v>
      </c>
      <c r="D19" s="40">
        <v>71644</v>
      </c>
      <c r="E19" s="39">
        <v>57523</v>
      </c>
      <c r="F19" s="39">
        <v>242842</v>
      </c>
      <c r="G19" s="39">
        <v>229736</v>
      </c>
      <c r="H19" s="39">
        <v>183839</v>
      </c>
      <c r="I19" s="90">
        <f t="shared" si="1"/>
        <v>76.29045092838196</v>
      </c>
      <c r="J19" s="90">
        <f t="shared" si="2"/>
        <v>75.7031320776472</v>
      </c>
    </row>
    <row r="20" spans="1:10" ht="24.75" customHeight="1">
      <c r="A20" s="95" t="s">
        <v>25</v>
      </c>
      <c r="B20" s="96"/>
      <c r="C20" s="39">
        <v>325323</v>
      </c>
      <c r="D20" s="40">
        <v>325323</v>
      </c>
      <c r="E20" s="39">
        <v>300722</v>
      </c>
      <c r="F20" s="39">
        <v>1290374</v>
      </c>
      <c r="G20" s="39">
        <v>1290374</v>
      </c>
      <c r="H20" s="39">
        <v>1190502</v>
      </c>
      <c r="I20" s="90">
        <f t="shared" si="1"/>
        <v>92.43797702590963</v>
      </c>
      <c r="J20" s="90">
        <f t="shared" si="2"/>
        <v>92.26022842989707</v>
      </c>
    </row>
    <row r="21" spans="1:10" ht="24.75" customHeight="1">
      <c r="A21" s="95" t="s">
        <v>69</v>
      </c>
      <c r="B21" s="96"/>
      <c r="C21" s="39">
        <v>607139</v>
      </c>
      <c r="D21" s="40">
        <v>607139</v>
      </c>
      <c r="E21" s="39">
        <v>597409</v>
      </c>
      <c r="F21" s="39">
        <v>1939146</v>
      </c>
      <c r="G21" s="39">
        <v>1939146</v>
      </c>
      <c r="H21" s="39">
        <v>1907389</v>
      </c>
      <c r="I21" s="90">
        <f t="shared" si="1"/>
        <v>98.39740158349241</v>
      </c>
      <c r="J21" s="90">
        <f t="shared" si="2"/>
        <v>98.36232032038846</v>
      </c>
    </row>
    <row r="22" spans="1:10" ht="42" customHeight="1">
      <c r="A22" s="97" t="s">
        <v>70</v>
      </c>
      <c r="B22" s="98"/>
      <c r="C22" s="99">
        <v>1343984</v>
      </c>
      <c r="D22" s="89" t="s">
        <v>67</v>
      </c>
      <c r="E22" s="99">
        <v>1337150</v>
      </c>
      <c r="F22" s="99">
        <v>3851424</v>
      </c>
      <c r="G22" s="99">
        <v>3851422</v>
      </c>
      <c r="H22" s="99">
        <v>3831759</v>
      </c>
      <c r="I22" s="90">
        <f t="shared" si="1"/>
        <v>99.49151180371196</v>
      </c>
      <c r="J22" s="90">
        <f t="shared" si="2"/>
        <v>99.48940963134675</v>
      </c>
    </row>
    <row r="23" spans="1:10" ht="42" customHeight="1">
      <c r="A23" s="100" t="s">
        <v>71</v>
      </c>
      <c r="B23" s="101"/>
      <c r="C23" s="89">
        <v>19216</v>
      </c>
      <c r="D23" s="89" t="s">
        <v>67</v>
      </c>
      <c r="E23" s="99">
        <v>14101</v>
      </c>
      <c r="F23" s="99">
        <v>60983</v>
      </c>
      <c r="G23" s="99">
        <v>60361</v>
      </c>
      <c r="H23" s="99">
        <v>57041</v>
      </c>
      <c r="I23" s="90">
        <f t="shared" si="1"/>
        <v>73.3815570358035</v>
      </c>
      <c r="J23" s="90">
        <f t="shared" si="2"/>
        <v>93.53590344850204</v>
      </c>
    </row>
    <row r="24" spans="1:10" ht="42" customHeight="1">
      <c r="A24" s="102" t="s">
        <v>72</v>
      </c>
      <c r="B24" s="103"/>
      <c r="C24" s="104">
        <v>1676</v>
      </c>
      <c r="D24" s="105" t="s">
        <v>67</v>
      </c>
      <c r="E24" s="104">
        <v>1617</v>
      </c>
      <c r="F24" s="104">
        <v>8806</v>
      </c>
      <c r="G24" s="104">
        <v>8806</v>
      </c>
      <c r="H24" s="104">
        <v>8505</v>
      </c>
      <c r="I24" s="106">
        <f t="shared" si="1"/>
        <v>96.47971360381862</v>
      </c>
      <c r="J24" s="106">
        <f t="shared" si="2"/>
        <v>96.5818759936407</v>
      </c>
    </row>
    <row r="25" spans="1:14" s="111" customFormat="1" ht="9.75" customHeight="1">
      <c r="A25" s="107"/>
      <c r="B25" s="107"/>
      <c r="C25" s="99"/>
      <c r="D25" s="108"/>
      <c r="E25" s="109"/>
      <c r="F25" s="99"/>
      <c r="G25" s="109"/>
      <c r="H25" s="109"/>
      <c r="I25" s="109"/>
      <c r="J25" s="109"/>
      <c r="K25" s="110"/>
      <c r="L25" s="110"/>
      <c r="M25" s="110"/>
      <c r="N25" s="110"/>
    </row>
    <row r="26" spans="1:10" ht="16.5" customHeight="1">
      <c r="A26" s="112" t="s">
        <v>73</v>
      </c>
      <c r="B26" s="112"/>
      <c r="C26" s="113"/>
      <c r="D26" s="113"/>
      <c r="E26" s="114" t="s">
        <v>74</v>
      </c>
      <c r="F26" s="114"/>
      <c r="G26" s="115"/>
      <c r="H26" s="113"/>
      <c r="I26" s="113"/>
      <c r="J26" s="112"/>
    </row>
    <row r="27" spans="1:13" ht="15.75" customHeight="1">
      <c r="A27" s="116" t="s">
        <v>75</v>
      </c>
      <c r="B27" s="116"/>
      <c r="C27" s="117" t="s">
        <v>76</v>
      </c>
      <c r="D27" s="118"/>
      <c r="H27" s="119" t="s">
        <v>77</v>
      </c>
      <c r="I27" s="112"/>
      <c r="J27" s="112"/>
      <c r="M27" s="120"/>
    </row>
    <row r="28" spans="1:10" ht="25.5" customHeight="1">
      <c r="A28" s="121" t="s">
        <v>73</v>
      </c>
      <c r="B28" s="121"/>
      <c r="C28" s="122"/>
      <c r="D28" s="122"/>
      <c r="E28" s="114" t="s">
        <v>78</v>
      </c>
      <c r="F28" s="114"/>
      <c r="G28" s="115"/>
      <c r="H28" s="123"/>
      <c r="I28" s="123"/>
      <c r="J28" s="112"/>
    </row>
    <row r="29" spans="1:10" ht="25.5" customHeight="1">
      <c r="A29" s="121"/>
      <c r="B29" s="121"/>
      <c r="C29" s="122"/>
      <c r="D29" s="122"/>
      <c r="E29" s="124"/>
      <c r="F29" s="124"/>
      <c r="G29" s="115"/>
      <c r="H29" s="123"/>
      <c r="I29" s="123"/>
      <c r="J29" s="112"/>
    </row>
    <row r="30" spans="1:10" s="126" customFormat="1" ht="16.5">
      <c r="A30" s="125" t="s">
        <v>79</v>
      </c>
      <c r="B30" s="125" t="s">
        <v>80</v>
      </c>
      <c r="C30" s="69"/>
      <c r="D30" s="69"/>
      <c r="E30" s="69"/>
      <c r="F30" s="69"/>
      <c r="G30" s="69"/>
      <c r="H30" s="69"/>
      <c r="I30" s="69"/>
      <c r="J30" s="69"/>
    </row>
    <row r="31" spans="1:10" s="126" customFormat="1" ht="16.5">
      <c r="A31" s="127" t="s">
        <v>81</v>
      </c>
      <c r="B31" s="128" t="s">
        <v>82</v>
      </c>
      <c r="C31" s="129"/>
      <c r="D31" s="129"/>
      <c r="E31" s="129"/>
      <c r="F31" s="129"/>
      <c r="G31" s="129"/>
      <c r="H31" s="129"/>
      <c r="I31" s="129"/>
      <c r="J31" s="129"/>
    </row>
    <row r="32" spans="1:10" s="126" customFormat="1" ht="16.5">
      <c r="A32" s="95"/>
      <c r="B32" s="128" t="s">
        <v>83</v>
      </c>
      <c r="C32" s="129"/>
      <c r="D32" s="129"/>
      <c r="E32" s="129"/>
      <c r="F32" s="129"/>
      <c r="G32" s="129"/>
      <c r="H32" s="129"/>
      <c r="I32" s="129"/>
      <c r="J32" s="129"/>
    </row>
    <row r="33" spans="1:10" s="126" customFormat="1" ht="16.5">
      <c r="A33" s="130"/>
      <c r="B33" s="127" t="s">
        <v>84</v>
      </c>
      <c r="C33" s="131"/>
      <c r="D33" s="131"/>
      <c r="E33" s="132"/>
      <c r="F33" s="132"/>
      <c r="G33" s="132"/>
      <c r="H33" s="132"/>
      <c r="I33" s="132"/>
      <c r="J33" s="132"/>
    </row>
    <row r="34" spans="1:10" s="126" customFormat="1" ht="16.5">
      <c r="A34" s="133" t="s">
        <v>85</v>
      </c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0" ht="16.5" customHeight="1">
      <c r="A35" s="69" t="s">
        <v>86</v>
      </c>
      <c r="B35" s="135"/>
      <c r="C35" s="135"/>
      <c r="D35" s="135"/>
      <c r="E35" s="136"/>
      <c r="F35" s="136"/>
      <c r="G35" s="136"/>
      <c r="H35" s="136"/>
      <c r="I35" s="136"/>
      <c r="J35" s="137" t="s">
        <v>87</v>
      </c>
    </row>
    <row r="36" spans="1:10" ht="16.5">
      <c r="A36" s="138"/>
      <c r="B36" s="138"/>
      <c r="C36" s="138"/>
      <c r="D36" s="138"/>
      <c r="E36" s="139"/>
      <c r="F36" s="139"/>
      <c r="G36" s="139"/>
      <c r="H36" s="139"/>
      <c r="I36" s="139"/>
      <c r="J36" s="139"/>
    </row>
    <row r="37" spans="1:10" ht="16.5">
      <c r="A37" s="138"/>
      <c r="B37" s="138"/>
      <c r="C37" s="138"/>
      <c r="D37" s="138"/>
      <c r="E37" s="139"/>
      <c r="F37" s="139"/>
      <c r="G37" s="139"/>
      <c r="H37" s="139"/>
      <c r="I37" s="139"/>
      <c r="J37" s="139"/>
    </row>
    <row r="38" spans="1:10" ht="16.5">
      <c r="A38" s="138"/>
      <c r="B38" s="138"/>
      <c r="C38" s="138"/>
      <c r="D38" s="138"/>
      <c r="E38" s="139"/>
      <c r="F38" s="139"/>
      <c r="G38" s="139"/>
      <c r="H38" s="139"/>
      <c r="I38" s="139"/>
      <c r="J38" s="139"/>
    </row>
    <row r="39" ht="16.5">
      <c r="D39" s="140"/>
    </row>
  </sheetData>
  <sheetProtection/>
  <mergeCells count="16">
    <mergeCell ref="E28:F28"/>
    <mergeCell ref="B31:J31"/>
    <mergeCell ref="B32:J32"/>
    <mergeCell ref="A34:J34"/>
    <mergeCell ref="A8:B8"/>
    <mergeCell ref="A9:B9"/>
    <mergeCell ref="A22:B22"/>
    <mergeCell ref="A23:B23"/>
    <mergeCell ref="A24:B24"/>
    <mergeCell ref="E26:F26"/>
    <mergeCell ref="A3:J3"/>
    <mergeCell ref="C5:H5"/>
    <mergeCell ref="A6:B7"/>
    <mergeCell ref="C6:E6"/>
    <mergeCell ref="F6:H6"/>
    <mergeCell ref="I6:J6"/>
  </mergeCells>
  <printOptions horizontalCentered="1"/>
  <pageMargins left="0.1968503937007874" right="0.2362204724409449" top="0.7874015748031497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林依儒</cp:lastModifiedBy>
  <cp:lastPrinted>2003-08-27T03:00:33Z</cp:lastPrinted>
  <dcterms:created xsi:type="dcterms:W3CDTF">2002-02-21T01:41:35Z</dcterms:created>
  <dcterms:modified xsi:type="dcterms:W3CDTF">2017-01-11T01:42:27Z</dcterms:modified>
  <cp:category/>
  <cp:version/>
  <cp:contentType/>
  <cp:contentStatus/>
</cp:coreProperties>
</file>