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865" activeTab="1"/>
  </bookViews>
  <sheets>
    <sheet name="9106" sheetId="1" r:id="rId1"/>
    <sheet name="9112" sheetId="2" r:id="rId2"/>
  </sheets>
  <externalReferences>
    <externalReference r:id="rId5"/>
  </externalReferences>
  <definedNames>
    <definedName name="_xlnm.Print_Area" localSheetId="1">'9112'!$A$1:$F$35</definedName>
  </definedNames>
  <calcPr fullCalcOnLoad="1"/>
</workbook>
</file>

<file path=xl/sharedStrings.xml><?xml version="1.0" encoding="utf-8"?>
<sst xmlns="http://schemas.openxmlformats.org/spreadsheetml/2006/main" count="95" uniqueCount="82">
  <si>
    <t>公    開    類</t>
  </si>
  <si>
    <t>半    年    報</t>
  </si>
  <si>
    <t>每半年終了後兩個半月內編報</t>
  </si>
  <si>
    <r>
      <t xml:space="preserve">    </t>
    </r>
    <r>
      <rPr>
        <sz val="11"/>
        <rFont val="標楷體"/>
        <family val="4"/>
      </rPr>
      <t>表   號        2341-04-01</t>
    </r>
  </si>
  <si>
    <t xml:space="preserve">        自來水供水普及率</t>
  </si>
  <si>
    <t>單位：人，％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</si>
  <si>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</si>
  <si>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r>
      <t>總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戶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數</t>
    </r>
  </si>
  <si>
    <r>
      <t>供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戶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數</t>
    </r>
  </si>
  <si>
    <r>
      <t>普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及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率</t>
    </r>
    <r>
      <rPr>
        <sz val="12"/>
        <rFont val="新細明體"/>
        <family val="1"/>
      </rPr>
      <t xml:space="preserve"> (%)</t>
    </r>
  </si>
  <si>
    <t>戶數</t>
  </si>
  <si>
    <t>人數</t>
  </si>
  <si>
    <t>以人數計算</t>
  </si>
  <si>
    <t>總          計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</si>
  <si>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</si>
  <si>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</si>
  <si>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</si>
  <si>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</si>
  <si>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</si>
  <si>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</si>
  <si>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</si>
  <si>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</si>
  <si>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</si>
  <si>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</si>
  <si>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</si>
  <si>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</si>
  <si>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</si>
  <si>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</si>
  <si>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</si>
  <si>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</si>
  <si>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t>主辦業務人員</t>
  </si>
  <si>
    <t>機關長官</t>
  </si>
  <si>
    <t>審　核</t>
  </si>
  <si>
    <t>填　表</t>
  </si>
  <si>
    <t>主辦統計人員</t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</si>
  <si>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</si>
  <si>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t>紙張尺度：Ｂ４(257*364)公釐</t>
  </si>
  <si>
    <r>
      <t xml:space="preserve">                       </t>
    </r>
    <r>
      <rPr>
        <sz val="12"/>
        <rFont val="標楷體"/>
        <family val="4"/>
      </rPr>
      <t>（九月十五日及次年三月十五</t>
    </r>
    <r>
      <rPr>
        <sz val="12"/>
        <rFont val="標楷體"/>
        <family val="4"/>
      </rPr>
      <t>日前）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完成彙編。</t>
    </r>
  </si>
  <si>
    <t xml:space="preserve">            中華民國  91年 6  月底  </t>
  </si>
  <si>
    <r>
      <t>民國</t>
    </r>
    <r>
      <rPr>
        <sz val="11"/>
        <rFont val="Times New Roman"/>
        <family val="1"/>
      </rPr>
      <t>91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日編製</t>
    </r>
  </si>
  <si>
    <t>民國91年9月23日修正</t>
  </si>
  <si>
    <t>填表說明：1.本表由會計室編製一式二份，一份送本署保育事業組，一份自存，並公布於本署網站。</t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</si>
  <si>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2.各填報單位於每半年終了後二個月內（八月底及次年二月底前）將資料報送經濟部水利署，由經濟部水利署於每半年終了後二個半月內</t>
    </r>
  </si>
  <si>
    <r>
      <t>編製機關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  </t>
    </r>
  </si>
  <si>
    <t>民國92年2月26日二次修正</t>
  </si>
  <si>
    <r>
      <t xml:space="preserve">                    3.    </t>
    </r>
    <r>
      <rPr>
        <sz val="12"/>
        <rFont val="標楷體"/>
        <family val="4"/>
      </rPr>
      <t>修正數，係金門縣自來水廠辦理修正。</t>
    </r>
  </si>
  <si>
    <r>
      <t>編製機關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  </t>
    </r>
  </si>
  <si>
    <t>每半年終了後兩個半月內編報</t>
  </si>
  <si>
    <r>
      <t xml:space="preserve">    </t>
    </r>
    <r>
      <rPr>
        <sz val="11"/>
        <rFont val="標楷體"/>
        <family val="4"/>
      </rPr>
      <t>表   號        2341-04-01</t>
    </r>
  </si>
  <si>
    <t xml:space="preserve">        自來水供水普及率</t>
  </si>
  <si>
    <t xml:space="preserve">            中華民國  91年 12 月底  </t>
  </si>
  <si>
    <t>單位：人，％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</si>
  <si>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</si>
  <si>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r>
      <t>總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戶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數</t>
    </r>
  </si>
  <si>
    <r>
      <t>供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戶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數</t>
    </r>
  </si>
  <si>
    <r>
      <t>普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及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率</t>
    </r>
    <r>
      <rPr>
        <sz val="12"/>
        <rFont val="新細明體"/>
        <family val="1"/>
      </rPr>
      <t xml:space="preserve"> (%)</t>
    </r>
  </si>
  <si>
    <t>戶數</t>
  </si>
  <si>
    <t>人數</t>
  </si>
  <si>
    <t>以人數計算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</si>
  <si>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</si>
  <si>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</si>
  <si>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</si>
  <si>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</si>
  <si>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</si>
  <si>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</si>
  <si>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</si>
  <si>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</si>
  <si>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</si>
  <si>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</si>
  <si>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</si>
  <si>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</si>
  <si>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</si>
  <si>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</si>
  <si>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</si>
  <si>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日編製</t>
    </r>
  </si>
  <si>
    <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29</t>
    </r>
    <r>
      <rPr>
        <sz val="11"/>
        <rFont val="標楷體"/>
        <family val="4"/>
      </rPr>
      <t>日修正</t>
    </r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</si>
  <si>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</si>
  <si>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t>填表說明：1.本表由會計室編製一式二份，一份送本署保育事業組，一份自存，並公布於本署網站。</t>
  </si>
  <si>
    <r>
      <t>紙張尺度：</t>
    </r>
    <r>
      <rPr>
        <sz val="12"/>
        <rFont val="Times New Roman"/>
        <family val="1"/>
      </rPr>
      <t>A4</t>
    </r>
    <r>
      <rPr>
        <sz val="12"/>
        <rFont val="標楷體"/>
        <family val="4"/>
      </rPr>
      <t>(210*297)公釐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</si>
  <si>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2.各填報單位於每半年終了後二個月內（八月底及次年二月底前）將資料報送經濟部水利署，由經濟部水利署（於每</t>
    </r>
  </si>
  <si>
    <t xml:space="preserve">            半年終了後二個半月內(九月十五日及次年三月十五日前）完成彙編。</t>
  </si>
  <si>
    <r>
      <t xml:space="preserve">                    3.    </t>
    </r>
    <r>
      <rPr>
        <sz val="12"/>
        <rFont val="標楷體"/>
        <family val="4"/>
      </rPr>
      <t>修正數，係連江縣自來水廠辦理修正。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</si>
</sst>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  <numFmt numFmtId="178" formatCode="0.00_ "/>
  </numFmts>
  <fonts count="46">
    <font>
      <sz val="12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11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i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1" fontId="1" fillId="0" borderId="10" xfId="35" applyFont="1" applyBorder="1" applyAlignment="1">
      <alignment horizontal="centerContinuous" vertical="center"/>
    </xf>
    <xf numFmtId="41" fontId="1" fillId="0" borderId="0" xfId="35" applyFont="1" applyBorder="1" applyAlignment="1">
      <alignment horizontal="center" vertical="center"/>
    </xf>
    <xf numFmtId="41" fontId="1" fillId="0" borderId="0" xfId="35" applyFont="1" applyAlignment="1">
      <alignment horizontal="center" vertical="center"/>
    </xf>
    <xf numFmtId="41" fontId="1" fillId="0" borderId="0" xfId="35" applyFont="1" applyAlignment="1">
      <alignment/>
    </xf>
    <xf numFmtId="41" fontId="1" fillId="0" borderId="10" xfId="35" applyFont="1" applyBorder="1" applyAlignment="1">
      <alignment/>
    </xf>
    <xf numFmtId="41" fontId="1" fillId="0" borderId="11" xfId="35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41" fontId="1" fillId="0" borderId="11" xfId="35" applyFont="1" applyBorder="1" applyAlignment="1">
      <alignment horizontal="center" vertical="center"/>
    </xf>
    <xf numFmtId="41" fontId="1" fillId="0" borderId="11" xfId="35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41" fontId="5" fillId="0" borderId="0" xfId="35" applyFont="1" applyAlignment="1">
      <alignment/>
    </xf>
    <xf numFmtId="41" fontId="5" fillId="0" borderId="0" xfId="35" applyFont="1" applyAlignment="1">
      <alignment horizontal="center" vertical="center"/>
    </xf>
    <xf numFmtId="41" fontId="5" fillId="0" borderId="0" xfId="35" applyFont="1" applyAlignment="1">
      <alignment horizontal="right" vertical="center"/>
    </xf>
    <xf numFmtId="41" fontId="5" fillId="0" borderId="0" xfId="35" applyFont="1" applyAlignment="1">
      <alignment/>
    </xf>
    <xf numFmtId="41" fontId="5" fillId="0" borderId="0" xfId="35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1" fontId="5" fillId="0" borderId="14" xfId="35" applyFont="1" applyBorder="1" applyAlignment="1">
      <alignment horizontal="left"/>
    </xf>
    <xf numFmtId="41" fontId="1" fillId="0" borderId="15" xfId="35" applyFont="1" applyBorder="1" applyAlignment="1">
      <alignment/>
    </xf>
    <xf numFmtId="41" fontId="5" fillId="0" borderId="15" xfId="35" applyFont="1" applyBorder="1" applyAlignment="1">
      <alignment horizontal="left" wrapText="1"/>
    </xf>
    <xf numFmtId="41" fontId="1" fillId="0" borderId="15" xfId="35" applyFont="1" applyBorder="1" applyAlignment="1">
      <alignment horizontal="right"/>
    </xf>
    <xf numFmtId="41" fontId="1" fillId="0" borderId="0" xfId="35" applyFont="1" applyBorder="1" applyAlignment="1">
      <alignment horizontal="right"/>
    </xf>
    <xf numFmtId="41" fontId="5" fillId="0" borderId="15" xfId="35" applyFont="1" applyBorder="1" applyAlignment="1">
      <alignment horizontal="left"/>
    </xf>
    <xf numFmtId="41" fontId="1" fillId="0" borderId="0" xfId="35" applyFont="1" applyBorder="1" applyAlignment="1">
      <alignment/>
    </xf>
    <xf numFmtId="41" fontId="5" fillId="0" borderId="15" xfId="35" applyFont="1" applyBorder="1" applyAlignment="1">
      <alignment horizontal="left" vertical="center" wrapText="1"/>
    </xf>
    <xf numFmtId="41" fontId="1" fillId="0" borderId="15" xfId="35" applyFont="1" applyBorder="1" applyAlignment="1">
      <alignment horizontal="right" vertical="center"/>
    </xf>
    <xf numFmtId="41" fontId="1" fillId="0" borderId="15" xfId="35" applyFont="1" applyBorder="1" applyAlignment="1">
      <alignment vertical="center"/>
    </xf>
    <xf numFmtId="41" fontId="5" fillId="0" borderId="15" xfId="35" applyFont="1" applyBorder="1" applyAlignment="1">
      <alignment vertical="center" wrapText="1"/>
    </xf>
    <xf numFmtId="41" fontId="5" fillId="0" borderId="16" xfId="35" applyFont="1" applyBorder="1" applyAlignment="1">
      <alignment horizontal="left" vertical="center" wrapText="1"/>
    </xf>
    <xf numFmtId="41" fontId="1" fillId="0" borderId="16" xfId="35" applyFont="1" applyBorder="1" applyAlignment="1">
      <alignment vertical="center"/>
    </xf>
    <xf numFmtId="41" fontId="1" fillId="0" borderId="17" xfId="35" applyFont="1" applyBorder="1" applyAlignment="1">
      <alignment vertical="center"/>
    </xf>
    <xf numFmtId="41" fontId="1" fillId="0" borderId="16" xfId="35" applyFont="1" applyBorder="1" applyAlignment="1">
      <alignment horizontal="right" vertical="center"/>
    </xf>
    <xf numFmtId="41" fontId="5" fillId="0" borderId="0" xfId="35" applyFont="1" applyBorder="1" applyAlignment="1">
      <alignment horizontal="center" wrapText="1"/>
    </xf>
    <xf numFmtId="0" fontId="5" fillId="0" borderId="0" xfId="0" applyFont="1" applyAlignment="1">
      <alignment/>
    </xf>
    <xf numFmtId="11" fontId="1" fillId="0" borderId="0" xfId="0" applyNumberFormat="1" applyFont="1" applyBorder="1" applyAlignment="1">
      <alignment horizontal="left" vertical="center"/>
    </xf>
    <xf numFmtId="11" fontId="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0" xfId="35" applyFont="1" applyBorder="1" applyAlignment="1">
      <alignment horizontal="center" vertical="center"/>
    </xf>
    <xf numFmtId="0" fontId="5" fillId="0" borderId="0" xfId="0" applyFont="1" applyFill="1" applyAlignment="1">
      <alignment/>
    </xf>
    <xf numFmtId="41" fontId="1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Alignment="1">
      <alignment horizontal="centerContinuous"/>
    </xf>
    <xf numFmtId="41" fontId="5" fillId="0" borderId="0" xfId="35" applyFont="1" applyAlignment="1">
      <alignment horizontal="right"/>
    </xf>
    <xf numFmtId="41" fontId="5" fillId="0" borderId="0" xfId="35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8" fontId="1" fillId="0" borderId="0" xfId="35" applyNumberFormat="1" applyFont="1" applyBorder="1" applyAlignment="1">
      <alignment horizontal="center"/>
    </xf>
    <xf numFmtId="178" fontId="1" fillId="0" borderId="18" xfId="35" applyNumberFormat="1" applyFont="1" applyBorder="1" applyAlignment="1">
      <alignment horizontal="center"/>
    </xf>
    <xf numFmtId="0" fontId="9" fillId="0" borderId="0" xfId="0" applyFont="1" applyAlignment="1">
      <alignment/>
    </xf>
    <xf numFmtId="41" fontId="4" fillId="0" borderId="19" xfId="35" applyFont="1" applyBorder="1" applyAlignment="1">
      <alignment horizontal="center" vertical="center"/>
    </xf>
    <xf numFmtId="41" fontId="4" fillId="0" borderId="0" xfId="35" applyFont="1" applyAlignment="1">
      <alignment horizontal="center" vertical="center"/>
    </xf>
    <xf numFmtId="41" fontId="5" fillId="0" borderId="0" xfId="35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33">
      <alignment/>
      <protection/>
    </xf>
    <xf numFmtId="0" fontId="1" fillId="0" borderId="11" xfId="33" applyFont="1" applyBorder="1">
      <alignment/>
      <protection/>
    </xf>
    <xf numFmtId="0" fontId="3" fillId="0" borderId="10" xfId="33" applyFont="1" applyBorder="1" applyAlignment="1">
      <alignment horizontal="left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13" xfId="33" applyFont="1" applyBorder="1" applyAlignment="1">
      <alignment horizont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/>
      <protection/>
    </xf>
    <xf numFmtId="0" fontId="5" fillId="0" borderId="13" xfId="33" applyFont="1" applyBorder="1" applyAlignment="1">
      <alignment horizontal="center"/>
      <protection/>
    </xf>
    <xf numFmtId="0" fontId="5" fillId="0" borderId="0" xfId="33" applyFont="1">
      <alignment/>
      <protection/>
    </xf>
    <xf numFmtId="11" fontId="1" fillId="0" borderId="0" xfId="33" applyNumberFormat="1" applyFont="1" applyBorder="1" applyAlignment="1">
      <alignment horizontal="left" vertical="center"/>
      <protection/>
    </xf>
    <xf numFmtId="11" fontId="1" fillId="0" borderId="0" xfId="33" applyNumberFormat="1" applyFont="1" applyBorder="1" applyAlignment="1">
      <alignment horizontal="right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5" fillId="0" borderId="0" xfId="33" applyFont="1" applyFill="1">
      <alignment/>
      <protection/>
    </xf>
    <xf numFmtId="41" fontId="1" fillId="0" borderId="0" xfId="33" applyNumberFormat="1" applyFont="1" applyFill="1" applyAlignment="1">
      <alignment horizontal="centerContinuous"/>
      <protection/>
    </xf>
    <xf numFmtId="41" fontId="5" fillId="0" borderId="0" xfId="33" applyNumberFormat="1" applyFont="1" applyFill="1" applyAlignment="1">
      <alignment horizontal="centerContinuous"/>
      <protection/>
    </xf>
    <xf numFmtId="0" fontId="8" fillId="0" borderId="0" xfId="33" applyFont="1">
      <alignment/>
      <protection/>
    </xf>
    <xf numFmtId="0" fontId="9" fillId="0" borderId="0" xfId="33" applyFont="1">
      <alignment/>
      <protection/>
    </xf>
    <xf numFmtId="0" fontId="8" fillId="0" borderId="0" xfId="33" applyFont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209550</xdr:rowOff>
    </xdr:from>
    <xdr:to>
      <xdr:col>1</xdr:col>
      <xdr:colOff>0</xdr:colOff>
      <xdr:row>11</xdr:row>
      <xdr:rowOff>209550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800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5</xdr:col>
      <xdr:colOff>1076325</xdr:colOff>
      <xdr:row>0</xdr:row>
      <xdr:rowOff>38100</xdr:rowOff>
    </xdr:from>
    <xdr:to>
      <xdr:col>5</xdr:col>
      <xdr:colOff>1076325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9896475" y="38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190500</xdr:rowOff>
    </xdr:from>
    <xdr:to>
      <xdr:col>1</xdr:col>
      <xdr:colOff>0</xdr:colOff>
      <xdr:row>11</xdr:row>
      <xdr:rowOff>190500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562225" y="227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5</xdr:col>
      <xdr:colOff>838200</xdr:colOff>
      <xdr:row>0</xdr:row>
      <xdr:rowOff>47625</xdr:rowOff>
    </xdr:from>
    <xdr:to>
      <xdr:col>5</xdr:col>
      <xdr:colOff>838200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7972425" y="476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323850</xdr:colOff>
      <xdr:row>24</xdr:row>
      <xdr:rowOff>9525</xdr:rowOff>
    </xdr:from>
    <xdr:to>
      <xdr:col>3</xdr:col>
      <xdr:colOff>1066800</xdr:colOff>
      <xdr:row>25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05400" y="45720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0</xdr:col>
      <xdr:colOff>885825</xdr:colOff>
      <xdr:row>34</xdr:row>
      <xdr:rowOff>19050</xdr:rowOff>
    </xdr:from>
    <xdr:to>
      <xdr:col>0</xdr:col>
      <xdr:colOff>1066800</xdr:colOff>
      <xdr:row>35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85825" y="64865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sys.wra.gov.tw/public/Attachment/41123192133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6.75390625" style="0" customWidth="1"/>
    <col min="2" max="2" width="16.25390625" style="0" customWidth="1"/>
    <col min="3" max="3" width="17.50390625" style="0" customWidth="1"/>
    <col min="4" max="4" width="22.125" style="0" customWidth="1"/>
    <col min="5" max="5" width="23.125" style="0" customWidth="1"/>
    <col min="6" max="6" width="37.25390625" style="0" customWidth="1"/>
  </cols>
  <sheetData>
    <row r="1" spans="1:6" ht="16.5">
      <c r="A1" s="1" t="s">
        <v>0</v>
      </c>
      <c r="B1" s="2"/>
      <c r="C1" s="3"/>
      <c r="D1" s="3"/>
      <c r="E1" s="4"/>
      <c r="F1" s="5" t="s">
        <v>43</v>
      </c>
    </row>
    <row r="2" spans="1:6" ht="16.5">
      <c r="A2" s="1" t="s">
        <v>1</v>
      </c>
      <c r="B2" s="6" t="s">
        <v>2</v>
      </c>
      <c r="C2" s="7"/>
      <c r="D2" s="8"/>
      <c r="E2" s="9"/>
      <c r="F2" s="10" t="s">
        <v>3</v>
      </c>
    </row>
    <row r="3" spans="1:6" ht="16.5">
      <c r="A3" s="50" t="s">
        <v>4</v>
      </c>
      <c r="B3" s="50"/>
      <c r="C3" s="50"/>
      <c r="D3" s="50"/>
      <c r="E3" s="50"/>
      <c r="F3" s="50"/>
    </row>
    <row r="4" spans="1:6" ht="16.5">
      <c r="A4" s="51"/>
      <c r="B4" s="51"/>
      <c r="C4" s="51"/>
      <c r="D4" s="51"/>
      <c r="E4" s="51"/>
      <c r="F4" s="51"/>
    </row>
    <row r="5" spans="1:6" ht="16.5">
      <c r="A5" s="11"/>
      <c r="B5" s="52" t="s">
        <v>38</v>
      </c>
      <c r="C5" s="52"/>
      <c r="D5" s="52"/>
      <c r="E5" s="52"/>
      <c r="F5" s="13" t="s">
        <v>5</v>
      </c>
    </row>
    <row r="6" spans="1:6" ht="16.5">
      <c r="A6" s="14"/>
      <c r="B6" s="15"/>
      <c r="C6" s="15"/>
      <c r="D6" s="15"/>
      <c r="E6" s="12"/>
      <c r="F6" s="12"/>
    </row>
    <row r="7" spans="1:6" ht="16.5">
      <c r="A7" s="53" t="s">
        <v>6</v>
      </c>
      <c r="B7" s="55" t="s">
        <v>7</v>
      </c>
      <c r="C7" s="56"/>
      <c r="D7" s="55" t="s">
        <v>8</v>
      </c>
      <c r="E7" s="56"/>
      <c r="F7" s="16" t="s">
        <v>9</v>
      </c>
    </row>
    <row r="8" spans="1:6" ht="16.5">
      <c r="A8" s="54"/>
      <c r="B8" s="18" t="s">
        <v>10</v>
      </c>
      <c r="C8" s="17" t="s">
        <v>11</v>
      </c>
      <c r="D8" s="18" t="s">
        <v>10</v>
      </c>
      <c r="E8" s="17" t="s">
        <v>11</v>
      </c>
      <c r="F8" s="16" t="s">
        <v>12</v>
      </c>
    </row>
    <row r="9" spans="1:6" ht="16.5">
      <c r="A9" s="19" t="s">
        <v>13</v>
      </c>
      <c r="B9" s="22">
        <f>+B10+B23+B24+B25</f>
        <v>6859780</v>
      </c>
      <c r="C9" s="22">
        <f>+C10+C23+C24+C25</f>
        <v>22457488</v>
      </c>
      <c r="D9" s="22">
        <f>+D10+D23+D24+D25</f>
        <v>6269289</v>
      </c>
      <c r="E9" s="22">
        <f>+E10+E23+E24+E25</f>
        <v>20356469</v>
      </c>
      <c r="F9" s="47">
        <f>+E9/C9*100</f>
        <v>90.64446121489634</v>
      </c>
    </row>
    <row r="10" spans="1:6" ht="16.5">
      <c r="A10" s="21" t="s">
        <v>14</v>
      </c>
      <c r="B10" s="22">
        <f>SUM(B11:B22)</f>
        <v>5522691</v>
      </c>
      <c r="C10" s="22">
        <f>SUM(C11:C22)</f>
        <v>18543162</v>
      </c>
      <c r="D10" s="22">
        <f>SUM(D11:D22)</f>
        <v>4944219</v>
      </c>
      <c r="E10" s="22">
        <f>SUM(E11:E22)</f>
        <v>16465969</v>
      </c>
      <c r="F10" s="47">
        <f>+E10/C10*100</f>
        <v>88.79806475292618</v>
      </c>
    </row>
    <row r="11" spans="1:6" ht="16.5">
      <c r="A11" s="24" t="s">
        <v>15</v>
      </c>
      <c r="B11" s="22">
        <v>295693</v>
      </c>
      <c r="C11" s="20">
        <v>853042</v>
      </c>
      <c r="D11" s="20">
        <v>271356</v>
      </c>
      <c r="E11" s="22">
        <v>779242</v>
      </c>
      <c r="F11" s="47">
        <f aca="true" t="shared" si="0" ref="F11:F25">+E11/C11*100</f>
        <v>91.34860886099395</v>
      </c>
    </row>
    <row r="12" spans="1:6" ht="16.5">
      <c r="A12" s="24" t="s">
        <v>16</v>
      </c>
      <c r="B12" s="20">
        <v>556447</v>
      </c>
      <c r="C12" s="20">
        <v>1875435</v>
      </c>
      <c r="D12" s="20">
        <v>511199</v>
      </c>
      <c r="E12" s="22">
        <v>1719437</v>
      </c>
      <c r="F12" s="47">
        <f t="shared" si="0"/>
        <v>91.68203643421393</v>
      </c>
    </row>
    <row r="13" spans="1:6" ht="16.5">
      <c r="A13" s="24" t="s">
        <v>17</v>
      </c>
      <c r="B13" s="20">
        <v>366656</v>
      </c>
      <c r="C13" s="20">
        <v>1310770</v>
      </c>
      <c r="D13" s="20">
        <v>290466</v>
      </c>
      <c r="E13" s="22">
        <v>1022878</v>
      </c>
      <c r="F13" s="47">
        <f t="shared" si="0"/>
        <v>78.03642134012833</v>
      </c>
    </row>
    <row r="14" spans="1:6" ht="16.5">
      <c r="A14" s="24" t="s">
        <v>18</v>
      </c>
      <c r="B14" s="20">
        <v>893519</v>
      </c>
      <c r="C14" s="20">
        <v>3083655</v>
      </c>
      <c r="D14" s="20">
        <v>776420</v>
      </c>
      <c r="E14" s="20">
        <v>2660118</v>
      </c>
      <c r="F14" s="47">
        <f t="shared" si="0"/>
        <v>86.26509774926183</v>
      </c>
    </row>
    <row r="15" spans="1:6" ht="16.5">
      <c r="A15" s="24" t="s">
        <v>19</v>
      </c>
      <c r="B15" s="20">
        <v>444424</v>
      </c>
      <c r="C15" s="20">
        <v>1573613</v>
      </c>
      <c r="D15" s="20">
        <v>414880</v>
      </c>
      <c r="E15" s="20">
        <v>1468414</v>
      </c>
      <c r="F15" s="47">
        <f t="shared" si="0"/>
        <v>93.31481120199186</v>
      </c>
    </row>
    <row r="16" spans="1:6" ht="16.5">
      <c r="A16" s="24" t="s">
        <v>20</v>
      </c>
      <c r="B16" s="22">
        <v>565847</v>
      </c>
      <c r="C16" s="20">
        <v>1849334</v>
      </c>
      <c r="D16" s="20">
        <v>556941</v>
      </c>
      <c r="E16" s="20">
        <v>1820361</v>
      </c>
      <c r="F16" s="47">
        <f t="shared" si="0"/>
        <v>98.43332788993226</v>
      </c>
    </row>
    <row r="17" spans="1:6" ht="16.5">
      <c r="A17" s="24" t="s">
        <v>21</v>
      </c>
      <c r="B17" s="20">
        <v>1178050</v>
      </c>
      <c r="C17" s="20">
        <v>3737133</v>
      </c>
      <c r="D17" s="20">
        <v>985814</v>
      </c>
      <c r="E17" s="20">
        <v>3045846</v>
      </c>
      <c r="F17" s="47">
        <f t="shared" si="0"/>
        <v>81.50221038427051</v>
      </c>
    </row>
    <row r="18" spans="1:6" ht="16.5">
      <c r="A18" s="24" t="s">
        <v>22</v>
      </c>
      <c r="B18" s="20">
        <v>134990</v>
      </c>
      <c r="C18" s="20">
        <v>465150</v>
      </c>
      <c r="D18" s="20">
        <v>119841</v>
      </c>
      <c r="E18" s="20">
        <v>410452</v>
      </c>
      <c r="F18" s="47">
        <f t="shared" si="0"/>
        <v>88.24078254326562</v>
      </c>
    </row>
    <row r="19" spans="1:6" ht="16.5">
      <c r="A19" s="24" t="s">
        <v>23</v>
      </c>
      <c r="B19" s="22">
        <v>108455</v>
      </c>
      <c r="C19" s="20">
        <v>352459</v>
      </c>
      <c r="D19" s="20">
        <v>88905</v>
      </c>
      <c r="E19" s="22">
        <v>283369</v>
      </c>
      <c r="F19" s="47">
        <f t="shared" si="0"/>
        <v>80.3977200184986</v>
      </c>
    </row>
    <row r="20" spans="1:6" ht="16.5">
      <c r="A20" s="24" t="s">
        <v>24</v>
      </c>
      <c r="B20" s="20">
        <v>73831</v>
      </c>
      <c r="C20" s="20">
        <v>244631</v>
      </c>
      <c r="D20" s="20">
        <v>56585</v>
      </c>
      <c r="E20" s="22">
        <v>186049</v>
      </c>
      <c r="F20" s="47">
        <f t="shared" si="0"/>
        <v>76.05291234553266</v>
      </c>
    </row>
    <row r="21" spans="1:6" ht="16.5">
      <c r="A21" s="24" t="s">
        <v>25</v>
      </c>
      <c r="B21" s="20">
        <v>318743</v>
      </c>
      <c r="C21" s="20">
        <v>1288597</v>
      </c>
      <c r="D21" s="20">
        <v>296188</v>
      </c>
      <c r="E21" s="20">
        <v>1195078</v>
      </c>
      <c r="F21" s="47">
        <f t="shared" si="0"/>
        <v>92.74257196004648</v>
      </c>
    </row>
    <row r="22" spans="1:6" ht="16.5">
      <c r="A22" s="24" t="s">
        <v>26</v>
      </c>
      <c r="B22" s="20">
        <v>586036</v>
      </c>
      <c r="C22" s="20">
        <v>1909343</v>
      </c>
      <c r="D22" s="20">
        <v>575624</v>
      </c>
      <c r="E22" s="20">
        <v>1874725</v>
      </c>
      <c r="F22" s="47">
        <f t="shared" si="0"/>
        <v>98.18691560395382</v>
      </c>
    </row>
    <row r="23" spans="1:6" ht="16.5">
      <c r="A23" s="26" t="s">
        <v>27</v>
      </c>
      <c r="B23" s="27">
        <v>1316741</v>
      </c>
      <c r="C23" s="28">
        <v>3847112</v>
      </c>
      <c r="D23" s="28">
        <v>1309907</v>
      </c>
      <c r="E23" s="27">
        <v>3827447</v>
      </c>
      <c r="F23" s="47">
        <f t="shared" si="0"/>
        <v>99.48883734084166</v>
      </c>
    </row>
    <row r="24" spans="1:6" ht="16.5">
      <c r="A24" s="29" t="s">
        <v>28</v>
      </c>
      <c r="B24" s="27">
        <v>18757</v>
      </c>
      <c r="C24" s="28">
        <v>57892</v>
      </c>
      <c r="D24" s="28">
        <v>13646</v>
      </c>
      <c r="E24" s="27">
        <v>54032</v>
      </c>
      <c r="F24" s="47">
        <f t="shared" si="0"/>
        <v>93.33241207766186</v>
      </c>
    </row>
    <row r="25" spans="1:6" ht="16.5">
      <c r="A25" s="30" t="s">
        <v>29</v>
      </c>
      <c r="B25" s="31">
        <v>1591</v>
      </c>
      <c r="C25" s="31">
        <v>9322</v>
      </c>
      <c r="D25" s="32">
        <v>1517</v>
      </c>
      <c r="E25" s="33">
        <v>9021</v>
      </c>
      <c r="F25" s="48">
        <f t="shared" si="0"/>
        <v>96.77107916756061</v>
      </c>
    </row>
    <row r="26" spans="1:6" ht="16.5">
      <c r="A26" s="34"/>
      <c r="B26" s="25"/>
      <c r="C26" s="25"/>
      <c r="D26" s="25"/>
      <c r="E26" s="23"/>
      <c r="F26" s="23"/>
    </row>
    <row r="27" spans="1:6" ht="16.5">
      <c r="A27" s="35"/>
      <c r="B27" s="35" t="s">
        <v>30</v>
      </c>
      <c r="C27" s="35"/>
      <c r="D27" s="35"/>
      <c r="E27" s="35"/>
      <c r="F27" s="35"/>
    </row>
    <row r="28" spans="1:6" ht="16.5">
      <c r="A28" s="35" t="s">
        <v>31</v>
      </c>
      <c r="B28" s="35"/>
      <c r="C28" s="35"/>
      <c r="D28" s="36" t="s">
        <v>32</v>
      </c>
      <c r="E28" s="37" t="s">
        <v>33</v>
      </c>
      <c r="F28" s="37" t="s">
        <v>39</v>
      </c>
    </row>
    <row r="29" spans="1:6" ht="16.5">
      <c r="A29" s="35"/>
      <c r="B29" s="35" t="s">
        <v>34</v>
      </c>
      <c r="C29" s="35"/>
      <c r="D29" s="35"/>
      <c r="E29" s="38"/>
      <c r="F29" s="37" t="s">
        <v>40</v>
      </c>
    </row>
    <row r="30" spans="1:6" ht="36" customHeight="1">
      <c r="A30" s="35"/>
      <c r="B30" s="35"/>
      <c r="C30" s="35"/>
      <c r="D30" s="35"/>
      <c r="E30" s="39"/>
      <c r="F30" s="37" t="s">
        <v>44</v>
      </c>
    </row>
    <row r="31" spans="1:6" ht="16.5">
      <c r="A31" s="40" t="s">
        <v>35</v>
      </c>
      <c r="B31" s="4"/>
      <c r="C31" s="4"/>
      <c r="D31" s="4"/>
      <c r="E31" s="39"/>
      <c r="F31" s="4"/>
    </row>
    <row r="32" spans="1:6" ht="16.5">
      <c r="A32" s="40" t="s">
        <v>41</v>
      </c>
      <c r="B32" s="40"/>
      <c r="C32" s="41"/>
      <c r="D32" s="42"/>
      <c r="E32" s="39"/>
      <c r="F32" s="43" t="s">
        <v>36</v>
      </c>
    </row>
    <row r="33" spans="1:6" ht="16.5">
      <c r="A33" s="44" t="s">
        <v>42</v>
      </c>
      <c r="B33" s="35"/>
      <c r="C33" s="41"/>
      <c r="D33" s="42"/>
      <c r="E33" s="42"/>
      <c r="F33" s="42"/>
    </row>
    <row r="34" spans="1:6" ht="16.5">
      <c r="A34" t="s">
        <v>37</v>
      </c>
      <c r="B34" s="45"/>
      <c r="C34" s="38"/>
      <c r="D34" s="38"/>
      <c r="E34" s="38"/>
      <c r="F34" s="38"/>
    </row>
    <row r="35" spans="1:6" ht="16.5">
      <c r="A35" s="49" t="s">
        <v>45</v>
      </c>
      <c r="B35" s="45"/>
      <c r="C35" s="46"/>
      <c r="D35" s="46"/>
      <c r="E35" s="46"/>
      <c r="F35" s="46"/>
    </row>
    <row r="36" spans="1:6" ht="16.5">
      <c r="A36" s="45"/>
      <c r="B36" s="45"/>
      <c r="C36" s="46"/>
      <c r="D36" s="46"/>
      <c r="E36" s="46"/>
      <c r="F36" s="46"/>
    </row>
    <row r="37" spans="1:6" ht="16.5">
      <c r="A37" s="45"/>
      <c r="B37" s="45"/>
      <c r="C37" s="46"/>
      <c r="D37" s="46"/>
      <c r="E37" s="46"/>
      <c r="F37" s="46"/>
    </row>
    <row r="38" spans="1:6" ht="16.5">
      <c r="A38" s="45"/>
      <c r="B38" s="45"/>
      <c r="C38" s="46"/>
      <c r="D38" s="46"/>
      <c r="E38" s="46"/>
      <c r="F38" s="46"/>
    </row>
  </sheetData>
  <sheetProtection/>
  <mergeCells count="5">
    <mergeCell ref="A3:F4"/>
    <mergeCell ref="B5:E5"/>
    <mergeCell ref="A7:A8"/>
    <mergeCell ref="B7:C7"/>
    <mergeCell ref="D7:E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3.625" style="57" customWidth="1"/>
    <col min="2" max="2" width="14.625" style="57" customWidth="1"/>
    <col min="3" max="3" width="14.50390625" style="57" customWidth="1"/>
    <col min="4" max="4" width="15.50390625" style="57" customWidth="1"/>
    <col min="5" max="5" width="15.375" style="57" customWidth="1"/>
    <col min="6" max="6" width="34.125" style="57" customWidth="1"/>
    <col min="7" max="16384" width="9.00390625" style="57" customWidth="1"/>
  </cols>
  <sheetData>
    <row r="1" spans="1:6" ht="16.5">
      <c r="A1" s="1" t="s">
        <v>0</v>
      </c>
      <c r="B1" s="2"/>
      <c r="C1" s="3"/>
      <c r="D1" s="3"/>
      <c r="E1" s="4"/>
      <c r="F1" s="5" t="s">
        <v>46</v>
      </c>
    </row>
    <row r="2" spans="1:6" ht="16.5">
      <c r="A2" s="1" t="s">
        <v>1</v>
      </c>
      <c r="B2" s="6" t="s">
        <v>47</v>
      </c>
      <c r="C2" s="58"/>
      <c r="D2" s="8"/>
      <c r="E2" s="9"/>
      <c r="F2" s="59" t="s">
        <v>48</v>
      </c>
    </row>
    <row r="3" spans="1:6" ht="16.5">
      <c r="A3" s="50" t="s">
        <v>49</v>
      </c>
      <c r="B3" s="50"/>
      <c r="C3" s="50"/>
      <c r="D3" s="50"/>
      <c r="E3" s="50"/>
      <c r="F3" s="50"/>
    </row>
    <row r="4" spans="1:6" ht="9.75" customHeight="1">
      <c r="A4" s="51"/>
      <c r="B4" s="51"/>
      <c r="C4" s="51"/>
      <c r="D4" s="51"/>
      <c r="E4" s="51"/>
      <c r="F4" s="51"/>
    </row>
    <row r="5" spans="1:6" ht="16.5">
      <c r="A5" s="11"/>
      <c r="B5" s="52" t="s">
        <v>50</v>
      </c>
      <c r="C5" s="52"/>
      <c r="D5" s="52"/>
      <c r="E5" s="52"/>
      <c r="F5" s="13" t="s">
        <v>51</v>
      </c>
    </row>
    <row r="6" spans="1:6" ht="10.5" customHeight="1">
      <c r="A6" s="14"/>
      <c r="B6" s="15"/>
      <c r="C6" s="15"/>
      <c r="D6" s="15"/>
      <c r="E6" s="12"/>
      <c r="F6" s="12"/>
    </row>
    <row r="7" spans="1:6" ht="16.5">
      <c r="A7" s="60" t="s">
        <v>52</v>
      </c>
      <c r="B7" s="61" t="s">
        <v>53</v>
      </c>
      <c r="C7" s="62"/>
      <c r="D7" s="61" t="s">
        <v>54</v>
      </c>
      <c r="E7" s="62"/>
      <c r="F7" s="63" t="s">
        <v>55</v>
      </c>
    </row>
    <row r="8" spans="1:6" ht="16.5">
      <c r="A8" s="64"/>
      <c r="B8" s="65" t="s">
        <v>56</v>
      </c>
      <c r="C8" s="66" t="s">
        <v>57</v>
      </c>
      <c r="D8" s="65" t="s">
        <v>56</v>
      </c>
      <c r="E8" s="66" t="s">
        <v>57</v>
      </c>
      <c r="F8" s="63" t="s">
        <v>58</v>
      </c>
    </row>
    <row r="9" spans="1:6" ht="15" customHeight="1">
      <c r="A9" s="19" t="s">
        <v>13</v>
      </c>
      <c r="B9" s="22">
        <f>+B10+B23+B24+B25</f>
        <v>6925019</v>
      </c>
      <c r="C9" s="22">
        <f>+C10+C23+C24+C25</f>
        <v>22520776</v>
      </c>
      <c r="D9" s="22">
        <f>+D10+D23+D24+D25</f>
        <v>6339237</v>
      </c>
      <c r="E9" s="22">
        <f>+E10+E23+E24+E25</f>
        <v>20449694</v>
      </c>
      <c r="F9" s="47">
        <f>+E9/C9*100</f>
        <v>90.80368278606386</v>
      </c>
    </row>
    <row r="10" spans="1:6" ht="15" customHeight="1">
      <c r="A10" s="21" t="s">
        <v>59</v>
      </c>
      <c r="B10" s="22">
        <f>SUM(B11:B22)</f>
        <v>5576794</v>
      </c>
      <c r="C10" s="22">
        <v>18596416</v>
      </c>
      <c r="D10" s="22">
        <f>SUM(D11:D22)</f>
        <v>5003046</v>
      </c>
      <c r="E10" s="22">
        <f>SUM(E11:E22)</f>
        <v>16548877</v>
      </c>
      <c r="F10" s="47">
        <f>+E10/C10*100</f>
        <v>88.98960423341788</v>
      </c>
    </row>
    <row r="11" spans="1:6" ht="15" customHeight="1">
      <c r="A11" s="24" t="s">
        <v>60</v>
      </c>
      <c r="B11" s="22">
        <v>299458</v>
      </c>
      <c r="C11" s="20">
        <v>855502</v>
      </c>
      <c r="D11" s="20">
        <v>274392</v>
      </c>
      <c r="E11" s="22">
        <v>780612</v>
      </c>
      <c r="F11" s="47">
        <f aca="true" t="shared" si="0" ref="F11:F25">+E11/C11*100</f>
        <v>91.24607540368112</v>
      </c>
    </row>
    <row r="12" spans="1:6" ht="15" customHeight="1">
      <c r="A12" s="24" t="s">
        <v>61</v>
      </c>
      <c r="B12" s="20">
        <v>565277</v>
      </c>
      <c r="C12" s="20">
        <v>1892603</v>
      </c>
      <c r="D12" s="20">
        <v>522025</v>
      </c>
      <c r="E12" s="22">
        <v>1744163</v>
      </c>
      <c r="F12" s="47">
        <f t="shared" si="0"/>
        <v>92.15683373639374</v>
      </c>
    </row>
    <row r="13" spans="1:6" ht="15" customHeight="1">
      <c r="A13" s="24" t="s">
        <v>62</v>
      </c>
      <c r="B13" s="20">
        <v>371255</v>
      </c>
      <c r="C13" s="20">
        <v>1315609</v>
      </c>
      <c r="D13" s="20">
        <v>295451</v>
      </c>
      <c r="E13" s="22">
        <v>1031357</v>
      </c>
      <c r="F13" s="47">
        <f t="shared" si="0"/>
        <v>78.39388450519873</v>
      </c>
    </row>
    <row r="14" spans="1:6" ht="15" customHeight="1">
      <c r="A14" s="24" t="s">
        <v>63</v>
      </c>
      <c r="B14" s="20">
        <v>901461</v>
      </c>
      <c r="C14" s="20">
        <v>3095611</v>
      </c>
      <c r="D14" s="20">
        <v>788149</v>
      </c>
      <c r="E14" s="20">
        <v>2686489</v>
      </c>
      <c r="F14" s="47">
        <f t="shared" si="0"/>
        <v>86.7838045542544</v>
      </c>
    </row>
    <row r="15" spans="1:6" ht="15" customHeight="1">
      <c r="A15" s="24" t="s">
        <v>64</v>
      </c>
      <c r="B15" s="20">
        <v>447075</v>
      </c>
      <c r="C15" s="20">
        <v>1573098</v>
      </c>
      <c r="D15" s="20">
        <v>417509</v>
      </c>
      <c r="E15" s="20">
        <v>1468504</v>
      </c>
      <c r="F15" s="47">
        <f t="shared" si="0"/>
        <v>93.3510817507873</v>
      </c>
    </row>
    <row r="16" spans="1:6" ht="15" customHeight="1">
      <c r="A16" s="24" t="s">
        <v>65</v>
      </c>
      <c r="B16" s="22">
        <v>570148</v>
      </c>
      <c r="C16" s="20">
        <v>1852309</v>
      </c>
      <c r="D16" s="20">
        <v>562024</v>
      </c>
      <c r="E16" s="20">
        <v>1825898</v>
      </c>
      <c r="F16" s="47">
        <f t="shared" si="0"/>
        <v>98.57415798336022</v>
      </c>
    </row>
    <row r="17" spans="1:6" ht="15" customHeight="1">
      <c r="A17" s="24" t="s">
        <v>66</v>
      </c>
      <c r="B17" s="20">
        <v>1188510</v>
      </c>
      <c r="C17" s="20">
        <v>3741884</v>
      </c>
      <c r="D17" s="20">
        <v>996213</v>
      </c>
      <c r="E17" s="20">
        <v>3054091</v>
      </c>
      <c r="F17" s="47">
        <f t="shared" si="0"/>
        <v>81.61907210378516</v>
      </c>
    </row>
    <row r="18" spans="1:6" ht="15" customHeight="1">
      <c r="A18" s="24" t="s">
        <v>67</v>
      </c>
      <c r="B18" s="20">
        <v>135914</v>
      </c>
      <c r="C18" s="20">
        <v>464107</v>
      </c>
      <c r="D18" s="20">
        <v>120924</v>
      </c>
      <c r="E18" s="20">
        <v>410690</v>
      </c>
      <c r="F18" s="47">
        <f t="shared" si="0"/>
        <v>88.4903696776821</v>
      </c>
    </row>
    <row r="19" spans="1:6" ht="15" customHeight="1">
      <c r="A19" s="24" t="s">
        <v>68</v>
      </c>
      <c r="B19" s="22">
        <v>109231</v>
      </c>
      <c r="C19" s="20">
        <v>352154</v>
      </c>
      <c r="D19" s="20">
        <v>89379</v>
      </c>
      <c r="E19" s="22">
        <v>282860</v>
      </c>
      <c r="F19" s="47">
        <f t="shared" si="0"/>
        <v>80.3228133146294</v>
      </c>
    </row>
    <row r="20" spans="1:6" ht="15" customHeight="1">
      <c r="A20" s="24" t="s">
        <v>69</v>
      </c>
      <c r="B20" s="20">
        <v>74353</v>
      </c>
      <c r="C20" s="20">
        <v>243965</v>
      </c>
      <c r="D20" s="20">
        <v>56706</v>
      </c>
      <c r="E20" s="22">
        <v>184664</v>
      </c>
      <c r="F20" s="47">
        <f t="shared" si="0"/>
        <v>75.69282479044125</v>
      </c>
    </row>
    <row r="21" spans="1:6" ht="15" customHeight="1">
      <c r="A21" s="24" t="s">
        <v>70</v>
      </c>
      <c r="B21" s="20">
        <v>320777</v>
      </c>
      <c r="C21" s="20">
        <v>1289806</v>
      </c>
      <c r="D21" s="20">
        <v>297473</v>
      </c>
      <c r="E21" s="20">
        <v>1193595</v>
      </c>
      <c r="F21" s="47">
        <f t="shared" si="0"/>
        <v>92.54066115369288</v>
      </c>
    </row>
    <row r="22" spans="1:6" ht="15" customHeight="1">
      <c r="A22" s="24" t="s">
        <v>71</v>
      </c>
      <c r="B22" s="20">
        <v>593335</v>
      </c>
      <c r="C22" s="20">
        <v>1919768</v>
      </c>
      <c r="D22" s="20">
        <v>582801</v>
      </c>
      <c r="E22" s="20">
        <v>1885954</v>
      </c>
      <c r="F22" s="47">
        <f t="shared" si="0"/>
        <v>98.23864133582808</v>
      </c>
    </row>
    <row r="23" spans="1:6" ht="15" customHeight="1">
      <c r="A23" s="26" t="s">
        <v>27</v>
      </c>
      <c r="B23" s="27">
        <v>1327672</v>
      </c>
      <c r="C23" s="28">
        <v>3856664</v>
      </c>
      <c r="D23" s="28">
        <v>1320838</v>
      </c>
      <c r="E23" s="27">
        <v>3836999</v>
      </c>
      <c r="F23" s="47">
        <f t="shared" si="0"/>
        <v>99.49010336394355</v>
      </c>
    </row>
    <row r="24" spans="1:6" ht="15" customHeight="1">
      <c r="A24" s="29" t="s">
        <v>72</v>
      </c>
      <c r="B24" s="27">
        <v>18941</v>
      </c>
      <c r="C24" s="28">
        <v>58933</v>
      </c>
      <c r="D24" s="28">
        <v>13783</v>
      </c>
      <c r="E24" s="27">
        <v>55334</v>
      </c>
      <c r="F24" s="47">
        <f t="shared" si="0"/>
        <v>93.89306500602379</v>
      </c>
    </row>
    <row r="25" spans="1:6" ht="15" customHeight="1">
      <c r="A25" s="30" t="s">
        <v>73</v>
      </c>
      <c r="B25" s="31">
        <v>1612</v>
      </c>
      <c r="C25" s="31">
        <v>8763</v>
      </c>
      <c r="D25" s="32">
        <v>1570</v>
      </c>
      <c r="E25" s="33">
        <v>8484</v>
      </c>
      <c r="F25" s="48">
        <f t="shared" si="0"/>
        <v>96.816158849709</v>
      </c>
    </row>
    <row r="26" spans="1:6" ht="10.5" customHeight="1">
      <c r="A26" s="34"/>
      <c r="B26" s="25"/>
      <c r="C26" s="25"/>
      <c r="D26" s="25"/>
      <c r="E26" s="23"/>
      <c r="F26" s="23"/>
    </row>
    <row r="27" spans="1:6" ht="16.5">
      <c r="A27" s="67"/>
      <c r="B27" s="67" t="s">
        <v>30</v>
      </c>
      <c r="C27" s="67"/>
      <c r="D27" s="67"/>
      <c r="E27" s="67"/>
      <c r="F27" s="67"/>
    </row>
    <row r="28" spans="1:6" ht="16.5">
      <c r="A28" s="67" t="s">
        <v>31</v>
      </c>
      <c r="B28" s="67"/>
      <c r="C28" s="67"/>
      <c r="D28" s="68" t="s">
        <v>32</v>
      </c>
      <c r="E28" s="69" t="s">
        <v>33</v>
      </c>
      <c r="F28" s="69" t="s">
        <v>74</v>
      </c>
    </row>
    <row r="29" spans="1:6" ht="16.5">
      <c r="A29" s="67"/>
      <c r="B29" s="67" t="s">
        <v>34</v>
      </c>
      <c r="C29" s="67"/>
      <c r="D29" s="67"/>
      <c r="E29" s="70"/>
      <c r="F29" s="69" t="s">
        <v>75</v>
      </c>
    </row>
    <row r="30" spans="1:6" ht="9" customHeight="1">
      <c r="A30" s="67"/>
      <c r="B30" s="67"/>
      <c r="C30" s="67"/>
      <c r="D30" s="67"/>
      <c r="E30" s="39"/>
      <c r="F30" s="39"/>
    </row>
    <row r="31" spans="1:6" ht="16.5">
      <c r="A31" s="71" t="s">
        <v>76</v>
      </c>
      <c r="B31" s="4"/>
      <c r="C31" s="4"/>
      <c r="D31" s="4"/>
      <c r="E31" s="39"/>
      <c r="F31" s="4"/>
    </row>
    <row r="32" spans="1:6" ht="16.5">
      <c r="A32" s="71" t="s">
        <v>77</v>
      </c>
      <c r="B32" s="71"/>
      <c r="C32" s="72"/>
      <c r="D32" s="73"/>
      <c r="E32" s="39"/>
      <c r="F32" s="43" t="s">
        <v>78</v>
      </c>
    </row>
    <row r="33" spans="1:6" ht="16.5">
      <c r="A33" s="44" t="s">
        <v>79</v>
      </c>
      <c r="B33" s="67"/>
      <c r="C33" s="72"/>
      <c r="D33" s="73"/>
      <c r="E33" s="73"/>
      <c r="F33" s="73"/>
    </row>
    <row r="34" spans="1:6" ht="16.5">
      <c r="A34" s="67" t="s">
        <v>80</v>
      </c>
      <c r="B34" s="74"/>
      <c r="C34" s="70"/>
      <c r="D34" s="70"/>
      <c r="E34" s="70"/>
      <c r="F34" s="70"/>
    </row>
    <row r="35" spans="1:6" ht="16.5">
      <c r="A35" s="75" t="s">
        <v>81</v>
      </c>
      <c r="B35" s="74"/>
      <c r="C35" s="76"/>
      <c r="D35" s="76"/>
      <c r="E35" s="76"/>
      <c r="F35" s="76"/>
    </row>
    <row r="36" spans="1:6" ht="16.5">
      <c r="A36" s="74"/>
      <c r="B36" s="74"/>
      <c r="C36" s="76"/>
      <c r="D36" s="76"/>
      <c r="E36" s="76"/>
      <c r="F36" s="76"/>
    </row>
    <row r="37" spans="1:6" ht="16.5">
      <c r="A37" s="74"/>
      <c r="B37" s="74"/>
      <c r="C37" s="76"/>
      <c r="D37" s="76"/>
      <c r="E37" s="76"/>
      <c r="F37" s="76"/>
    </row>
    <row r="38" spans="1:6" ht="16.5">
      <c r="A38" s="74"/>
      <c r="B38" s="74"/>
      <c r="C38" s="76"/>
      <c r="D38" s="76"/>
      <c r="E38" s="76"/>
      <c r="F38" s="76"/>
    </row>
  </sheetData>
  <sheetProtection/>
  <mergeCells count="5">
    <mergeCell ref="A3:F4"/>
    <mergeCell ref="B5:E5"/>
    <mergeCell ref="A7:A8"/>
    <mergeCell ref="B7:C7"/>
    <mergeCell ref="D7:E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林依儒</cp:lastModifiedBy>
  <cp:lastPrinted>2003-02-25T08:08:31Z</cp:lastPrinted>
  <dcterms:created xsi:type="dcterms:W3CDTF">2002-02-21T01:41:35Z</dcterms:created>
  <dcterms:modified xsi:type="dcterms:W3CDTF">2017-01-11T01:41:14Z</dcterms:modified>
  <cp:category/>
  <cp:version/>
  <cp:contentType/>
  <cp:contentStatus/>
</cp:coreProperties>
</file>