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6000" windowHeight="5955" activeTab="0"/>
  </bookViews>
  <sheets>
    <sheet name="11520304-a3" sheetId="1" r:id="rId1"/>
  </sheets>
  <definedNames>
    <definedName name="_xlnm.Print_Area" localSheetId="0">'11520304-a3'!$A$1:$O$169</definedName>
    <definedName name="_xlnm.Print_Titles" localSheetId="0">'11520304-a3'!$1:$5</definedName>
  </definedNames>
  <calcPr fullCalcOnLoad="1"/>
</workbook>
</file>

<file path=xl/sharedStrings.xml><?xml version="1.0" encoding="utf-8"?>
<sst xmlns="http://schemas.openxmlformats.org/spreadsheetml/2006/main" count="742" uniqueCount="72">
  <si>
    <t>編製機關</t>
  </si>
  <si>
    <t>表    號</t>
  </si>
  <si>
    <t>　　</t>
  </si>
  <si>
    <t xml:space="preserve">                              </t>
  </si>
  <si>
    <t xml:space="preserve">填  表   </t>
  </si>
  <si>
    <t xml:space="preserve">                             </t>
  </si>
  <si>
    <t>公開類</t>
  </si>
  <si>
    <t>年  報</t>
  </si>
  <si>
    <t xml:space="preserve">次年3月底前編報     </t>
  </si>
  <si>
    <t>用水標的別</t>
  </si>
  <si>
    <t>地區別</t>
  </si>
  <si>
    <t>總計</t>
  </si>
  <si>
    <t>家用及公共給水</t>
  </si>
  <si>
    <t>農業用水</t>
  </si>
  <si>
    <t>水力用水</t>
  </si>
  <si>
    <t>工業用水</t>
  </si>
  <si>
    <t>其他用途</t>
  </si>
  <si>
    <t>經濟部水利署</t>
  </si>
  <si>
    <t>1152-03-04</t>
  </si>
  <si>
    <t>單位：千立方公尺</t>
  </si>
  <si>
    <t>總計</t>
  </si>
  <si>
    <t>1月</t>
  </si>
  <si>
    <t>2月</t>
  </si>
  <si>
    <t>3月</t>
  </si>
  <si>
    <t>4月</t>
  </si>
  <si>
    <t>5月</t>
  </si>
  <si>
    <t>6月</t>
  </si>
  <si>
    <t>7月</t>
  </si>
  <si>
    <t>8月</t>
  </si>
  <si>
    <t>9月</t>
  </si>
  <si>
    <t>10
月</t>
  </si>
  <si>
    <t>11
月</t>
  </si>
  <si>
    <t>12
月</t>
  </si>
  <si>
    <t>中 華 民 國  96 年</t>
  </si>
  <si>
    <t>計</t>
  </si>
  <si>
    <t>臺北縣</t>
  </si>
  <si>
    <t>宜蘭縣</t>
  </si>
  <si>
    <t>桃園縣</t>
  </si>
  <si>
    <t>新竹縣</t>
  </si>
  <si>
    <t>苗栗縣</t>
  </si>
  <si>
    <t>臺中縣</t>
  </si>
  <si>
    <t>彰化縣</t>
  </si>
  <si>
    <t>南投縣</t>
  </si>
  <si>
    <t>雲林縣</t>
  </si>
  <si>
    <t>嘉義縣</t>
  </si>
  <si>
    <t>臺南縣</t>
  </si>
  <si>
    <t>高雄縣</t>
  </si>
  <si>
    <t>屏東縣</t>
  </si>
  <si>
    <t>臺東縣</t>
  </si>
  <si>
    <t>花蓮縣</t>
  </si>
  <si>
    <t>澎湖縣</t>
  </si>
  <si>
    <t>基隆市</t>
  </si>
  <si>
    <t>新竹市</t>
  </si>
  <si>
    <t>臺中市</t>
  </si>
  <si>
    <t>嘉義市</t>
  </si>
  <si>
    <t>臺南市</t>
  </si>
  <si>
    <t>臺北市</t>
  </si>
  <si>
    <t>高雄市</t>
  </si>
  <si>
    <t>金門縣</t>
  </si>
  <si>
    <t>連江縣</t>
  </si>
  <si>
    <t>-</t>
  </si>
  <si>
    <r>
      <t xml:space="preserve">一般水權登記引用水量─地下水(本表共4頁  第  頁)　 　 </t>
    </r>
    <r>
      <rPr>
        <sz val="32"/>
        <rFont val="標楷體"/>
        <family val="4"/>
      </rPr>
      <t>　 　 　 　 　 　 　 　 　 　 　　</t>
    </r>
  </si>
  <si>
    <t>主辦業務人員</t>
  </si>
  <si>
    <t>審核</t>
  </si>
  <si>
    <t xml:space="preserve">　機關長官                                                                                                </t>
  </si>
  <si>
    <t>主辦統計人員</t>
  </si>
  <si>
    <t xml:space="preserve">資料來源：各直轄市政府、各縣(市)政府。      </t>
  </si>
  <si>
    <t>填表說明：1.本表由本署水利行政組編製1式2份，1份送本署會計室，1份自存，並公布於本署網站。</t>
  </si>
  <si>
    <t>　　　　　2.於次年3月底前，由本署建置之全國水權基本資料庫產生。</t>
  </si>
  <si>
    <t xml:space="preserve">           3.登記引用水量（千立方公尺）係加總該年內地下水一般水權尚屬有效之各件所登記之各月平均流量（CMS）×每月用水日數×每日用水時數×60×60。</t>
  </si>
  <si>
    <t>民國97年3月26 編製</t>
  </si>
  <si>
    <t xml:space="preserve">           4.本表總計與細項和或有不符，係小數點以下採四捨五入進位所致。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</si>
</sst>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Red]\(#,##0\)"/>
    <numFmt numFmtId="185" formatCode="0_ ;[Red]\-0\ "/>
    <numFmt numFmtId="186" formatCode="0_ "/>
    <numFmt numFmtId="187" formatCode="0.00_ "/>
    <numFmt numFmtId="188" formatCode="#,##0_ ;[Red]\-#,##0\ "/>
    <numFmt numFmtId="189" formatCode="0.0000_);[Red]\(0.0000\)"/>
  </numFmts>
  <fonts count="11">
    <font>
      <sz val="12"/>
      <name val="新細明體"/>
      <family val="1"/>
    </font>
    <font>
      <b/>
      <sz val="12"/>
      <name val="新細明體"/>
      <family val="1"/>
    </font>
    <font>
      <i/>
      <sz val="12"/>
      <name val="新細明體"/>
      <family val="1"/>
    </font>
    <font>
      <b/>
      <i/>
      <sz val="12"/>
      <name val="新細明體"/>
      <family val="1"/>
    </font>
    <font>
      <sz val="9"/>
      <name val="新細明體"/>
      <family val="1"/>
    </font>
    <font>
      <sz val="12"/>
      <name val="標楷體"/>
      <family val="4"/>
    </font>
    <font>
      <vertAlign val="subscript"/>
      <sz val="32"/>
      <name val="標楷體"/>
      <family val="4"/>
    </font>
    <font>
      <sz val="10"/>
      <name val="標楷體"/>
      <family val="4"/>
    </font>
    <font>
      <sz val="32"/>
      <name val="標楷體"/>
      <family val="4"/>
    </font>
    <font>
      <u val="single"/>
      <sz val="12"/>
      <color indexed="12"/>
      <name val="新細明體"/>
      <family val="1"/>
    </font>
    <font>
      <u val="single"/>
      <sz val="12"/>
      <color indexed="36"/>
      <name val="新細明體"/>
      <family val="1"/>
    </font>
  </fonts>
  <fills count="2">
    <fill>
      <patternFill/>
    </fill>
    <fill>
      <patternFill patternType="gray125"/>
    </fill>
  </fills>
  <borders count="13">
    <border>
      <left/>
      <right/>
      <top/>
      <bottom/>
      <diagonal/>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cellStyleXfs>
  <cellXfs count="53">
    <xf numFmtId="0" fontId="0" fillId="0" borderId="0" xfId="0" applyAlignment="1">
      <alignment/>
    </xf>
    <xf numFmtId="0" fontId="5" fillId="0" borderId="0" xfId="0" applyFont="1" applyAlignment="1">
      <alignment vertical="center"/>
    </xf>
    <xf numFmtId="0" fontId="5" fillId="0" borderId="0" xfId="0" applyFont="1" applyAlignment="1">
      <alignment/>
    </xf>
    <xf numFmtId="0" fontId="5" fillId="0" borderId="0" xfId="0" applyFont="1" applyAlignment="1">
      <alignment horizontal="centerContinuous"/>
    </xf>
    <xf numFmtId="0" fontId="5" fillId="0" borderId="1" xfId="0" applyFont="1" applyBorder="1" applyAlignment="1">
      <alignment horizontal="center" vertical="center"/>
    </xf>
    <xf numFmtId="0" fontId="5" fillId="0" borderId="0" xfId="0" applyFont="1" applyBorder="1" applyAlignment="1">
      <alignment horizontal="left" vertical="center"/>
    </xf>
    <xf numFmtId="0" fontId="5" fillId="0" borderId="2"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left"/>
    </xf>
    <xf numFmtId="41" fontId="5" fillId="0" borderId="5" xfId="0" applyNumberFormat="1" applyFont="1" applyBorder="1" applyAlignment="1">
      <alignment horizontal="center" vertical="center"/>
    </xf>
    <xf numFmtId="41" fontId="5" fillId="0" borderId="0" xfId="0" applyNumberFormat="1" applyFont="1" applyBorder="1" applyAlignment="1">
      <alignment horizontal="center" vertical="center"/>
    </xf>
    <xf numFmtId="0" fontId="5" fillId="0" borderId="0" xfId="0" applyFont="1" applyAlignment="1">
      <alignment horizontal="left" vertical="center"/>
    </xf>
    <xf numFmtId="41" fontId="5" fillId="0" borderId="3" xfId="0" applyNumberFormat="1" applyFont="1" applyBorder="1" applyAlignment="1">
      <alignment horizontal="left" vertical="center"/>
    </xf>
    <xf numFmtId="0" fontId="6" fillId="0" borderId="0" xfId="0" applyFont="1" applyBorder="1" applyAlignment="1">
      <alignment horizontal="centerContinuous" vertical="top" wrapText="1"/>
    </xf>
    <xf numFmtId="41" fontId="5" fillId="0" borderId="6" xfId="0" applyNumberFormat="1" applyFont="1" applyBorder="1" applyAlignment="1">
      <alignment horizontal="center" vertical="center"/>
    </xf>
    <xf numFmtId="41" fontId="5" fillId="0" borderId="0" xfId="0" applyNumberFormat="1" applyFont="1" applyBorder="1" applyAlignment="1">
      <alignment/>
    </xf>
    <xf numFmtId="41" fontId="7" fillId="0" borderId="0" xfId="0" applyNumberFormat="1" applyFont="1" applyBorder="1" applyAlignment="1">
      <alignment horizontal="center"/>
    </xf>
    <xf numFmtId="41" fontId="5" fillId="0" borderId="0" xfId="0" applyNumberFormat="1" applyFont="1" applyBorder="1" applyAlignment="1">
      <alignment horizontal="center"/>
    </xf>
    <xf numFmtId="0" fontId="5" fillId="0" borderId="3" xfId="0" applyFont="1" applyBorder="1" applyAlignment="1">
      <alignment horizontal="centerContinuous"/>
    </xf>
    <xf numFmtId="0" fontId="5" fillId="0" borderId="3" xfId="0" applyFont="1" applyBorder="1" applyAlignment="1">
      <alignment horizontal="center"/>
    </xf>
    <xf numFmtId="0" fontId="5" fillId="0" borderId="0" xfId="0" applyFont="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0" fontId="5" fillId="0" borderId="2" xfId="0" applyFont="1" applyBorder="1" applyAlignment="1">
      <alignment horizontal="center"/>
    </xf>
    <xf numFmtId="189" fontId="5" fillId="0" borderId="0" xfId="0" applyNumberFormat="1" applyFont="1" applyAlignment="1">
      <alignment vertical="center"/>
    </xf>
    <xf numFmtId="189" fontId="5" fillId="0" borderId="0" xfId="0" applyNumberFormat="1" applyFont="1" applyAlignment="1">
      <alignment/>
    </xf>
    <xf numFmtId="189" fontId="5" fillId="0" borderId="7" xfId="0" applyNumberFormat="1" applyFont="1" applyBorder="1" applyAlignment="1">
      <alignment horizontal="center" vertical="center"/>
    </xf>
    <xf numFmtId="189" fontId="5" fillId="0" borderId="3" xfId="0" applyNumberFormat="1" applyFont="1" applyBorder="1" applyAlignment="1">
      <alignment vertical="center"/>
    </xf>
    <xf numFmtId="189" fontId="5" fillId="0" borderId="3" xfId="0" applyNumberFormat="1" applyFont="1" applyBorder="1" applyAlignment="1">
      <alignment/>
    </xf>
    <xf numFmtId="189" fontId="5" fillId="0" borderId="3" xfId="0" applyNumberFormat="1" applyFont="1" applyBorder="1" applyAlignment="1">
      <alignment horizontal="center" vertical="center"/>
    </xf>
    <xf numFmtId="189" fontId="5" fillId="0" borderId="0" xfId="0" applyNumberFormat="1" applyFont="1" applyAlignment="1">
      <alignment horizontal="centerContinuous"/>
    </xf>
    <xf numFmtId="189" fontId="5" fillId="0" borderId="3" xfId="0" applyNumberFormat="1" applyFont="1" applyBorder="1" applyAlignment="1">
      <alignment horizontal="center"/>
    </xf>
    <xf numFmtId="41" fontId="5" fillId="0" borderId="0" xfId="0" applyNumberFormat="1" applyFont="1" applyBorder="1" applyAlignment="1">
      <alignment horizontal="left"/>
    </xf>
    <xf numFmtId="184" fontId="5" fillId="0" borderId="8" xfId="0" applyNumberFormat="1" applyFont="1" applyBorder="1" applyAlignment="1">
      <alignment horizontal="right" shrinkToFit="1"/>
    </xf>
    <xf numFmtId="184" fontId="5" fillId="0" borderId="0" xfId="0" applyNumberFormat="1" applyFont="1" applyBorder="1" applyAlignment="1">
      <alignment horizontal="right" shrinkToFit="1"/>
    </xf>
    <xf numFmtId="184" fontId="5" fillId="0" borderId="0" xfId="0" applyNumberFormat="1" applyFont="1" applyAlignment="1">
      <alignment horizontal="right" shrinkToFit="1"/>
    </xf>
    <xf numFmtId="184" fontId="5" fillId="0" borderId="3" xfId="0" applyNumberFormat="1" applyFont="1" applyBorder="1" applyAlignment="1">
      <alignment horizontal="right" shrinkToFit="1"/>
    </xf>
    <xf numFmtId="41" fontId="5" fillId="0" borderId="9" xfId="0" applyNumberFormat="1" applyFont="1" applyBorder="1" applyAlignment="1">
      <alignment horizontal="center" vertical="center"/>
    </xf>
    <xf numFmtId="184" fontId="5" fillId="0" borderId="10" xfId="0" applyNumberFormat="1" applyFont="1" applyBorder="1" applyAlignment="1">
      <alignment horizontal="right" shrinkToFit="1"/>
    </xf>
    <xf numFmtId="0" fontId="5" fillId="0" borderId="0" xfId="0" applyFont="1" applyAlignment="1">
      <alignment horizontal="right"/>
    </xf>
    <xf numFmtId="0" fontId="5" fillId="0" borderId="0" xfId="0" applyNumberFormat="1" applyFont="1" applyAlignment="1">
      <alignment/>
    </xf>
    <xf numFmtId="189" fontId="5" fillId="0" borderId="0" xfId="0" applyNumberFormat="1" applyFont="1" applyAlignment="1">
      <alignment horizontal="center"/>
    </xf>
    <xf numFmtId="189" fontId="5" fillId="0" borderId="3" xfId="0" applyNumberFormat="1" applyFont="1" applyBorder="1" applyAlignment="1">
      <alignment horizontal="center"/>
    </xf>
    <xf numFmtId="189" fontId="5" fillId="0" borderId="3" xfId="0" applyNumberFormat="1" applyFont="1" applyBorder="1" applyAlignment="1">
      <alignment horizontal="right"/>
    </xf>
    <xf numFmtId="189" fontId="5" fillId="0" borderId="5" xfId="0" applyNumberFormat="1" applyFont="1" applyBorder="1" applyAlignment="1">
      <alignment horizontal="center" vertical="center"/>
    </xf>
    <xf numFmtId="189" fontId="0" fillId="0" borderId="5" xfId="0" applyNumberFormat="1" applyFont="1" applyBorder="1" applyAlignment="1">
      <alignment/>
    </xf>
    <xf numFmtId="189" fontId="5" fillId="0" borderId="9" xfId="0" applyNumberFormat="1" applyFont="1" applyBorder="1" applyAlignment="1">
      <alignment horizontal="center" vertical="distributed"/>
    </xf>
    <xf numFmtId="189" fontId="5" fillId="0" borderId="11" xfId="0" applyNumberFormat="1" applyFont="1" applyBorder="1" applyAlignment="1">
      <alignment horizontal="center" vertical="distributed"/>
    </xf>
    <xf numFmtId="189" fontId="5" fillId="0" borderId="12" xfId="0" applyNumberFormat="1" applyFont="1" applyBorder="1" applyAlignment="1">
      <alignment horizontal="center" vertical="distributed"/>
    </xf>
  </cellXfs>
  <cellStyles count="8">
    <cellStyle name="Normal" xfId="0"/>
    <cellStyle name="Comma" xfId="15"/>
    <cellStyle name="Comma [0]" xfId="16"/>
    <cellStyle name="Followed Hyperlink" xfId="17"/>
    <cellStyle name="Percent" xfId="18"/>
    <cellStyle name="Currency" xfId="19"/>
    <cellStyle name="Currency [0]" xfId="20"/>
    <cellStyle name="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273"/>
  <sheetViews>
    <sheetView tabSelected="1" workbookViewId="0" topLeftCell="A1">
      <selection activeCell="A1" sqref="A1"/>
    </sheetView>
  </sheetViews>
  <sheetFormatPr defaultColWidth="9.00390625" defaultRowHeight="16.5"/>
  <cols>
    <col min="1" max="1" width="13.375" style="18" customWidth="1"/>
    <col min="2" max="2" width="15.50390625" style="20" customWidth="1"/>
    <col min="3" max="3" width="12.25390625" style="29" customWidth="1"/>
    <col min="4" max="15" width="10.625" style="29" customWidth="1"/>
    <col min="16" max="18" width="7.625" style="2" customWidth="1"/>
    <col min="19" max="19" width="7.25390625" style="2" customWidth="1"/>
    <col min="20" max="22" width="7.625" style="2" customWidth="1"/>
    <col min="23" max="16384" width="9.00390625" style="2" customWidth="1"/>
  </cols>
  <sheetData>
    <row r="1" spans="1:53" ht="16.5">
      <c r="A1" s="12" t="s">
        <v>6</v>
      </c>
      <c r="B1" s="13"/>
      <c r="C1" s="28"/>
      <c r="D1" s="28"/>
      <c r="E1" s="28"/>
      <c r="F1" s="28"/>
      <c r="G1" s="28"/>
      <c r="H1" s="28"/>
      <c r="J1" s="30"/>
      <c r="K1" s="48" t="s">
        <v>0</v>
      </c>
      <c r="L1" s="49"/>
      <c r="M1" s="50" t="s">
        <v>17</v>
      </c>
      <c r="N1" s="51"/>
      <c r="O1" s="52"/>
      <c r="P1" s="14"/>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row>
    <row r="2" spans="1:53" ht="16.5" customHeight="1">
      <c r="A2" s="12" t="s">
        <v>7</v>
      </c>
      <c r="B2" s="15" t="s">
        <v>8</v>
      </c>
      <c r="C2" s="31"/>
      <c r="D2" s="31"/>
      <c r="E2" s="31"/>
      <c r="F2" s="31"/>
      <c r="G2" s="31"/>
      <c r="H2" s="31"/>
      <c r="I2" s="32"/>
      <c r="J2" s="33"/>
      <c r="K2" s="48" t="s">
        <v>1</v>
      </c>
      <c r="L2" s="49"/>
      <c r="M2" s="50" t="s">
        <v>18</v>
      </c>
      <c r="N2" s="51"/>
      <c r="O2" s="52"/>
      <c r="P2" s="5"/>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row>
    <row r="3" spans="1:22" ht="54.75" customHeight="1">
      <c r="A3" s="16" t="s">
        <v>61</v>
      </c>
      <c r="B3" s="3"/>
      <c r="C3" s="34"/>
      <c r="D3" s="34"/>
      <c r="E3" s="34"/>
      <c r="F3" s="34"/>
      <c r="G3" s="34"/>
      <c r="H3" s="34"/>
      <c r="I3" s="34"/>
      <c r="J3" s="34"/>
      <c r="K3" s="34"/>
      <c r="L3" s="34"/>
      <c r="M3" s="34"/>
      <c r="N3" s="34"/>
      <c r="O3" s="34"/>
      <c r="P3" s="11" t="s">
        <v>2</v>
      </c>
      <c r="Q3" s="3"/>
      <c r="R3" s="3"/>
      <c r="S3" s="3"/>
      <c r="T3" s="3"/>
      <c r="U3" s="3"/>
      <c r="V3" s="3"/>
    </row>
    <row r="4" spans="1:22" ht="16.5">
      <c r="A4" s="21"/>
      <c r="B4" s="22"/>
      <c r="C4" s="35"/>
      <c r="D4" s="35"/>
      <c r="E4" s="46" t="s">
        <v>33</v>
      </c>
      <c r="F4" s="46"/>
      <c r="G4" s="46"/>
      <c r="H4" s="46"/>
      <c r="I4" s="46"/>
      <c r="J4" s="46"/>
      <c r="K4" s="35"/>
      <c r="L4" s="47" t="s">
        <v>19</v>
      </c>
      <c r="M4" s="47"/>
      <c r="N4" s="47"/>
      <c r="O4" s="47"/>
      <c r="P4" s="11" t="s">
        <v>2</v>
      </c>
      <c r="Q4" s="3"/>
      <c r="R4" s="3"/>
      <c r="S4" s="3"/>
      <c r="T4" s="3"/>
      <c r="U4" s="3"/>
      <c r="V4" s="3"/>
    </row>
    <row r="5" spans="1:22" ht="39.75" customHeight="1">
      <c r="A5" s="17" t="s">
        <v>10</v>
      </c>
      <c r="B5" s="17" t="s">
        <v>9</v>
      </c>
      <c r="C5" s="17" t="s">
        <v>20</v>
      </c>
      <c r="D5" s="17" t="s">
        <v>21</v>
      </c>
      <c r="E5" s="17" t="s">
        <v>22</v>
      </c>
      <c r="F5" s="17" t="s">
        <v>23</v>
      </c>
      <c r="G5" s="17" t="s">
        <v>24</v>
      </c>
      <c r="H5" s="17" t="s">
        <v>25</v>
      </c>
      <c r="I5" s="17" t="s">
        <v>26</v>
      </c>
      <c r="J5" s="17" t="s">
        <v>27</v>
      </c>
      <c r="K5" s="17" t="s">
        <v>28</v>
      </c>
      <c r="L5" s="17" t="s">
        <v>29</v>
      </c>
      <c r="M5" s="17" t="s">
        <v>30</v>
      </c>
      <c r="N5" s="17" t="s">
        <v>31</v>
      </c>
      <c r="O5" s="41" t="s">
        <v>32</v>
      </c>
      <c r="P5" s="5"/>
      <c r="Q5" s="7"/>
      <c r="R5" s="7"/>
      <c r="S5" s="7"/>
      <c r="T5" s="7"/>
      <c r="U5" s="7"/>
      <c r="V5" s="7"/>
    </row>
    <row r="6" spans="1:15" ht="16.5">
      <c r="A6" s="8"/>
      <c r="B6" s="4" t="s">
        <v>11</v>
      </c>
      <c r="C6" s="37">
        <f aca="true" t="shared" si="0" ref="C6:C44">SUM(D6:O6)</f>
        <v>6306440.85117722</v>
      </c>
      <c r="D6" s="37">
        <f aca="true" t="shared" si="1" ref="D6:O6">SUM(D7:D11)</f>
        <v>601534.833532551</v>
      </c>
      <c r="E6" s="37">
        <f t="shared" si="1"/>
        <v>480946.12417369493</v>
      </c>
      <c r="F6" s="37">
        <f t="shared" si="1"/>
        <v>533778.6232425608</v>
      </c>
      <c r="G6" s="37">
        <f t="shared" si="1"/>
        <v>519492.23229960364</v>
      </c>
      <c r="H6" s="37">
        <f t="shared" si="1"/>
        <v>534020.9949525604</v>
      </c>
      <c r="I6" s="37">
        <f t="shared" si="1"/>
        <v>490987.4969016045</v>
      </c>
      <c r="J6" s="37">
        <f t="shared" si="1"/>
        <v>525119.2698405613</v>
      </c>
      <c r="K6" s="37">
        <f t="shared" si="1"/>
        <v>594071.3111205522</v>
      </c>
      <c r="L6" s="37">
        <f t="shared" si="1"/>
        <v>507840.8903856037</v>
      </c>
      <c r="M6" s="37">
        <f t="shared" si="1"/>
        <v>520445.2233585616</v>
      </c>
      <c r="N6" s="37">
        <f t="shared" si="1"/>
        <v>500392.9098036041</v>
      </c>
      <c r="O6" s="37">
        <f t="shared" si="1"/>
        <v>497810.94156576326</v>
      </c>
    </row>
    <row r="7" spans="1:15" ht="16.5">
      <c r="A7" s="8"/>
      <c r="B7" s="10" t="s">
        <v>12</v>
      </c>
      <c r="C7" s="38">
        <f t="shared" si="0"/>
        <v>1078734.9598559977</v>
      </c>
      <c r="D7" s="38">
        <v>91670.19302591978</v>
      </c>
      <c r="E7" s="38">
        <v>82745.03215295993</v>
      </c>
      <c r="F7" s="38">
        <v>91546.31648591977</v>
      </c>
      <c r="G7" s="38">
        <v>88647.67172159984</v>
      </c>
      <c r="H7" s="38">
        <v>91543.83878591978</v>
      </c>
      <c r="I7" s="38">
        <v>88634.84636159983</v>
      </c>
      <c r="J7" s="38">
        <v>91546.32166991978</v>
      </c>
      <c r="K7" s="38">
        <v>91551.36472991978</v>
      </c>
      <c r="L7" s="38">
        <v>88642.59590159984</v>
      </c>
      <c r="M7" s="38">
        <v>91527.59414591978</v>
      </c>
      <c r="N7" s="38">
        <v>88629.54356159983</v>
      </c>
      <c r="O7" s="38">
        <v>92049.64131311975</v>
      </c>
    </row>
    <row r="8" spans="1:15" ht="16.5">
      <c r="A8" s="8" t="s">
        <v>11</v>
      </c>
      <c r="B8" s="10" t="s">
        <v>13</v>
      </c>
      <c r="C8" s="38">
        <f t="shared" si="0"/>
        <v>4244380.232326222</v>
      </c>
      <c r="D8" s="38">
        <v>426302.25270803104</v>
      </c>
      <c r="E8" s="38">
        <v>322586.9651059349</v>
      </c>
      <c r="F8" s="38">
        <v>357721.0241180408</v>
      </c>
      <c r="G8" s="38">
        <v>346542.1819740037</v>
      </c>
      <c r="H8" s="38">
        <v>358299.5789660404</v>
      </c>
      <c r="I8" s="38">
        <v>322079.93555400457</v>
      </c>
      <c r="J8" s="38">
        <v>351056.9070860414</v>
      </c>
      <c r="K8" s="38">
        <v>420116.4591260323</v>
      </c>
      <c r="L8" s="38">
        <v>339332.40653400373</v>
      </c>
      <c r="M8" s="38">
        <v>346969.0209020416</v>
      </c>
      <c r="N8" s="38">
        <v>330872.98055400414</v>
      </c>
      <c r="O8" s="38">
        <v>322500.5196980434</v>
      </c>
    </row>
    <row r="9" spans="1:15" ht="16.5">
      <c r="A9" s="8"/>
      <c r="B9" s="10" t="s">
        <v>14</v>
      </c>
      <c r="C9" s="38" t="s">
        <v>60</v>
      </c>
      <c r="D9" s="38" t="s">
        <v>60</v>
      </c>
      <c r="E9" s="38" t="s">
        <v>60</v>
      </c>
      <c r="F9" s="38" t="s">
        <v>60</v>
      </c>
      <c r="G9" s="38" t="s">
        <v>60</v>
      </c>
      <c r="H9" s="38" t="s">
        <v>60</v>
      </c>
      <c r="I9" s="38" t="s">
        <v>60</v>
      </c>
      <c r="J9" s="38" t="s">
        <v>60</v>
      </c>
      <c r="K9" s="38" t="s">
        <v>60</v>
      </c>
      <c r="L9" s="38" t="s">
        <v>60</v>
      </c>
      <c r="M9" s="38" t="s">
        <v>60</v>
      </c>
      <c r="N9" s="38" t="s">
        <v>60</v>
      </c>
      <c r="O9" s="38" t="s">
        <v>60</v>
      </c>
    </row>
    <row r="10" spans="1:22" ht="16.5" customHeight="1">
      <c r="A10" s="8"/>
      <c r="B10" s="10" t="s">
        <v>15</v>
      </c>
      <c r="C10" s="38">
        <f t="shared" si="0"/>
        <v>847438.9860960023</v>
      </c>
      <c r="D10" s="38">
        <v>72035.97174000015</v>
      </c>
      <c r="E10" s="38">
        <v>65188.98970200008</v>
      </c>
      <c r="F10" s="38">
        <v>72958.24623600028</v>
      </c>
      <c r="G10" s="38">
        <v>73097.0073180002</v>
      </c>
      <c r="H10" s="38">
        <v>72581.88130200027</v>
      </c>
      <c r="I10" s="38">
        <v>69097.0145400002</v>
      </c>
      <c r="J10" s="38">
        <v>71021.75715000022</v>
      </c>
      <c r="K10" s="38">
        <v>70966.88904600021</v>
      </c>
      <c r="L10" s="38">
        <v>68684.09306400016</v>
      </c>
      <c r="M10" s="38">
        <v>70395.65542800025</v>
      </c>
      <c r="N10" s="38">
        <v>69682.57720200016</v>
      </c>
      <c r="O10" s="38">
        <v>71728.9033680002</v>
      </c>
      <c r="P10" s="7"/>
      <c r="Q10" s="7"/>
      <c r="R10" s="7"/>
      <c r="S10" s="7"/>
      <c r="T10" s="7"/>
      <c r="U10" s="7"/>
      <c r="V10" s="7"/>
    </row>
    <row r="11" spans="1:15" ht="16.5">
      <c r="A11" s="9"/>
      <c r="B11" s="6" t="s">
        <v>16</v>
      </c>
      <c r="C11" s="38">
        <f t="shared" si="0"/>
        <v>135886.67289899953</v>
      </c>
      <c r="D11" s="38">
        <v>11526.416058599962</v>
      </c>
      <c r="E11" s="38">
        <v>10425.137212800017</v>
      </c>
      <c r="F11" s="38">
        <v>11553.036402599962</v>
      </c>
      <c r="G11" s="38">
        <v>11205.371285999947</v>
      </c>
      <c r="H11" s="38">
        <v>11595.695898599964</v>
      </c>
      <c r="I11" s="38">
        <v>11175.700445999946</v>
      </c>
      <c r="J11" s="38">
        <v>11494.283934599962</v>
      </c>
      <c r="K11" s="38">
        <v>11436.598218599964</v>
      </c>
      <c r="L11" s="38">
        <v>11181.794885999949</v>
      </c>
      <c r="M11" s="38">
        <v>11552.952882599957</v>
      </c>
      <c r="N11" s="38">
        <v>11207.80848599995</v>
      </c>
      <c r="O11" s="38">
        <v>11531.877186599959</v>
      </c>
    </row>
    <row r="12" spans="1:15" ht="16.5">
      <c r="A12" s="23"/>
      <c r="B12" s="24" t="s">
        <v>34</v>
      </c>
      <c r="C12" s="39">
        <f t="shared" si="0"/>
        <v>4301.3214</v>
      </c>
      <c r="D12" s="39">
        <f aca="true" t="shared" si="2" ref="D12:O12">SUM(D13:D17)</f>
        <v>362.82276</v>
      </c>
      <c r="E12" s="39">
        <f t="shared" si="2"/>
        <v>325.29168000000004</v>
      </c>
      <c r="F12" s="39">
        <f t="shared" si="2"/>
        <v>360.14436</v>
      </c>
      <c r="G12" s="39">
        <f t="shared" si="2"/>
        <v>348.5268</v>
      </c>
      <c r="H12" s="39">
        <f t="shared" si="2"/>
        <v>360.14436</v>
      </c>
      <c r="I12" s="39">
        <f t="shared" si="2"/>
        <v>348.5268</v>
      </c>
      <c r="J12" s="39">
        <f t="shared" si="2"/>
        <v>370.85796</v>
      </c>
      <c r="K12" s="39">
        <f t="shared" si="2"/>
        <v>370.85796</v>
      </c>
      <c r="L12" s="39">
        <f t="shared" si="2"/>
        <v>358.8948</v>
      </c>
      <c r="M12" s="39">
        <f t="shared" si="2"/>
        <v>370.85796</v>
      </c>
      <c r="N12" s="39">
        <f t="shared" si="2"/>
        <v>358.8948</v>
      </c>
      <c r="O12" s="39">
        <f t="shared" si="2"/>
        <v>365.50116</v>
      </c>
    </row>
    <row r="13" spans="1:15" ht="16.5">
      <c r="A13" s="23"/>
      <c r="B13" s="25" t="s">
        <v>12</v>
      </c>
      <c r="C13" s="39">
        <f t="shared" si="0"/>
        <v>565.02</v>
      </c>
      <c r="D13" s="39">
        <v>47.988</v>
      </c>
      <c r="E13" s="39">
        <v>43.344</v>
      </c>
      <c r="F13" s="39">
        <v>47.988</v>
      </c>
      <c r="G13" s="39">
        <v>46.44</v>
      </c>
      <c r="H13" s="39">
        <v>47.988</v>
      </c>
      <c r="I13" s="39">
        <v>46.44</v>
      </c>
      <c r="J13" s="39">
        <v>47.988</v>
      </c>
      <c r="K13" s="39">
        <v>47.988</v>
      </c>
      <c r="L13" s="39">
        <v>46.44</v>
      </c>
      <c r="M13" s="39">
        <v>47.988</v>
      </c>
      <c r="N13" s="39">
        <v>46.44</v>
      </c>
      <c r="O13" s="39">
        <v>47.988</v>
      </c>
    </row>
    <row r="14" spans="1:15" ht="16.5">
      <c r="A14" s="23" t="s">
        <v>35</v>
      </c>
      <c r="B14" s="25" t="s">
        <v>13</v>
      </c>
      <c r="C14" s="39">
        <f t="shared" si="0"/>
        <v>381.3696000000001</v>
      </c>
      <c r="D14" s="39">
        <v>32.1408</v>
      </c>
      <c r="E14" s="39">
        <v>26.6112</v>
      </c>
      <c r="F14" s="39">
        <v>29.462400000000002</v>
      </c>
      <c r="G14" s="39">
        <v>28.512</v>
      </c>
      <c r="H14" s="39">
        <v>29.462400000000002</v>
      </c>
      <c r="I14" s="39">
        <v>28.512</v>
      </c>
      <c r="J14" s="39">
        <v>34.8192</v>
      </c>
      <c r="K14" s="39">
        <v>34.8192</v>
      </c>
      <c r="L14" s="39">
        <v>33.696</v>
      </c>
      <c r="M14" s="39">
        <v>34.8192</v>
      </c>
      <c r="N14" s="39">
        <v>33.696</v>
      </c>
      <c r="O14" s="39">
        <v>34.8192</v>
      </c>
    </row>
    <row r="15" spans="1:15" ht="16.5">
      <c r="A15" s="23"/>
      <c r="B15" s="25" t="s">
        <v>14</v>
      </c>
      <c r="C15" s="38" t="s">
        <v>60</v>
      </c>
      <c r="D15" s="39" t="s">
        <v>60</v>
      </c>
      <c r="E15" s="39" t="s">
        <v>60</v>
      </c>
      <c r="F15" s="39" t="s">
        <v>60</v>
      </c>
      <c r="G15" s="39" t="s">
        <v>60</v>
      </c>
      <c r="H15" s="39" t="s">
        <v>60</v>
      </c>
      <c r="I15" s="39" t="s">
        <v>60</v>
      </c>
      <c r="J15" s="39" t="s">
        <v>60</v>
      </c>
      <c r="K15" s="39" t="s">
        <v>60</v>
      </c>
      <c r="L15" s="39" t="s">
        <v>60</v>
      </c>
      <c r="M15" s="39" t="s">
        <v>60</v>
      </c>
      <c r="N15" s="39" t="s">
        <v>60</v>
      </c>
      <c r="O15" s="39" t="s">
        <v>60</v>
      </c>
    </row>
    <row r="16" spans="1:15" ht="16.5">
      <c r="A16" s="23"/>
      <c r="B16" s="25" t="s">
        <v>15</v>
      </c>
      <c r="C16" s="39">
        <f t="shared" si="0"/>
        <v>1895.8392000000001</v>
      </c>
      <c r="D16" s="39">
        <v>161.01648</v>
      </c>
      <c r="E16" s="39">
        <v>145.43424000000002</v>
      </c>
      <c r="F16" s="39">
        <v>161.01648</v>
      </c>
      <c r="G16" s="39">
        <v>155.8224</v>
      </c>
      <c r="H16" s="39">
        <v>161.01648</v>
      </c>
      <c r="I16" s="39">
        <v>155.8224</v>
      </c>
      <c r="J16" s="39">
        <v>161.01648</v>
      </c>
      <c r="K16" s="39">
        <v>161.01648</v>
      </c>
      <c r="L16" s="39">
        <v>155.8224</v>
      </c>
      <c r="M16" s="39">
        <v>161.01648</v>
      </c>
      <c r="N16" s="39">
        <v>155.8224</v>
      </c>
      <c r="O16" s="39">
        <v>161.01648</v>
      </c>
    </row>
    <row r="17" spans="1:15" ht="16.5">
      <c r="A17" s="26"/>
      <c r="B17" s="27" t="s">
        <v>16</v>
      </c>
      <c r="C17" s="39">
        <f t="shared" si="0"/>
        <v>1459.0926</v>
      </c>
      <c r="D17" s="39">
        <v>121.67748</v>
      </c>
      <c r="E17" s="39">
        <v>109.90224</v>
      </c>
      <c r="F17" s="39">
        <v>121.67748</v>
      </c>
      <c r="G17" s="39">
        <v>117.7524</v>
      </c>
      <c r="H17" s="39">
        <v>121.67748</v>
      </c>
      <c r="I17" s="39">
        <v>117.7524</v>
      </c>
      <c r="J17" s="39">
        <v>127.03428</v>
      </c>
      <c r="K17" s="39">
        <v>127.03428</v>
      </c>
      <c r="L17" s="39">
        <v>122.93639999999999</v>
      </c>
      <c r="M17" s="39">
        <v>127.03428</v>
      </c>
      <c r="N17" s="39">
        <v>122.93639999999999</v>
      </c>
      <c r="O17" s="39">
        <v>121.67748</v>
      </c>
    </row>
    <row r="18" spans="1:15" ht="16.5">
      <c r="A18" s="23"/>
      <c r="B18" s="24" t="s">
        <v>34</v>
      </c>
      <c r="C18" s="39">
        <f t="shared" si="0"/>
        <v>194275.056501</v>
      </c>
      <c r="D18" s="39">
        <f aca="true" t="shared" si="3" ref="D18:O18">SUM(D19:D23)</f>
        <v>12878.577149400002</v>
      </c>
      <c r="E18" s="39">
        <f t="shared" si="3"/>
        <v>15044.2120872</v>
      </c>
      <c r="F18" s="39">
        <f t="shared" si="3"/>
        <v>17571.541469400003</v>
      </c>
      <c r="G18" s="39">
        <f t="shared" si="3"/>
        <v>16984.064501999997</v>
      </c>
      <c r="H18" s="39">
        <f t="shared" si="3"/>
        <v>17432.928149400002</v>
      </c>
      <c r="I18" s="39">
        <f t="shared" si="3"/>
        <v>17410.660902</v>
      </c>
      <c r="J18" s="39">
        <f t="shared" si="3"/>
        <v>18033.197189400005</v>
      </c>
      <c r="K18" s="39">
        <f t="shared" si="3"/>
        <v>18078.377909400006</v>
      </c>
      <c r="L18" s="39">
        <f t="shared" si="3"/>
        <v>16971.334902</v>
      </c>
      <c r="M18" s="39">
        <f t="shared" si="3"/>
        <v>16946.845349400006</v>
      </c>
      <c r="N18" s="39">
        <f t="shared" si="3"/>
        <v>15163.974701999998</v>
      </c>
      <c r="O18" s="39">
        <f t="shared" si="3"/>
        <v>11759.342189400002</v>
      </c>
    </row>
    <row r="19" spans="1:15" ht="16.5">
      <c r="A19" s="23"/>
      <c r="B19" s="25" t="s">
        <v>12</v>
      </c>
      <c r="C19" s="39">
        <f t="shared" si="0"/>
        <v>81176.74519500002</v>
      </c>
      <c r="D19" s="39">
        <v>6967.570473000002</v>
      </c>
      <c r="E19" s="39">
        <v>6221.649924</v>
      </c>
      <c r="F19" s="39">
        <v>6887.218473000002</v>
      </c>
      <c r="G19" s="39">
        <v>6666.053490000002</v>
      </c>
      <c r="H19" s="39">
        <v>6887.218473000002</v>
      </c>
      <c r="I19" s="39">
        <v>6666.053490000002</v>
      </c>
      <c r="J19" s="39">
        <v>6887.218473000002</v>
      </c>
      <c r="K19" s="39">
        <v>6887.218473000002</v>
      </c>
      <c r="L19" s="39">
        <v>6666.053490000002</v>
      </c>
      <c r="M19" s="39">
        <v>6887.218473000002</v>
      </c>
      <c r="N19" s="39">
        <v>6666.053490000002</v>
      </c>
      <c r="O19" s="39">
        <v>6887.218473000002</v>
      </c>
    </row>
    <row r="20" spans="1:15" ht="16.5">
      <c r="A20" s="23" t="s">
        <v>36</v>
      </c>
      <c r="B20" s="25" t="s">
        <v>13</v>
      </c>
      <c r="C20" s="39">
        <f t="shared" si="0"/>
        <v>64055.100186</v>
      </c>
      <c r="D20" s="39">
        <v>1853.0558603999998</v>
      </c>
      <c r="E20" s="39">
        <v>5040.901915199999</v>
      </c>
      <c r="F20" s="39">
        <v>6636.4053804000005</v>
      </c>
      <c r="G20" s="39">
        <v>6373.310651999998</v>
      </c>
      <c r="H20" s="39">
        <v>6484.140860400002</v>
      </c>
      <c r="I20" s="39">
        <v>6443.762651999998</v>
      </c>
      <c r="J20" s="39">
        <v>6704.8964604</v>
      </c>
      <c r="K20" s="39">
        <v>6750.152780400001</v>
      </c>
      <c r="L20" s="39">
        <v>6253.790651999998</v>
      </c>
      <c r="M20" s="39">
        <v>5977.721660400003</v>
      </c>
      <c r="N20" s="39">
        <v>4559.3768519999985</v>
      </c>
      <c r="O20" s="39">
        <v>977.5844604000001</v>
      </c>
    </row>
    <row r="21" spans="1:15" ht="16.5">
      <c r="A21" s="23"/>
      <c r="B21" s="25" t="s">
        <v>14</v>
      </c>
      <c r="C21" s="38" t="s">
        <v>60</v>
      </c>
      <c r="D21" s="39" t="s">
        <v>60</v>
      </c>
      <c r="E21" s="39" t="s">
        <v>60</v>
      </c>
      <c r="F21" s="39" t="s">
        <v>60</v>
      </c>
      <c r="G21" s="39" t="s">
        <v>60</v>
      </c>
      <c r="H21" s="39" t="s">
        <v>60</v>
      </c>
      <c r="I21" s="39" t="s">
        <v>60</v>
      </c>
      <c r="J21" s="39" t="s">
        <v>60</v>
      </c>
      <c r="K21" s="39" t="s">
        <v>60</v>
      </c>
      <c r="L21" s="39" t="s">
        <v>60</v>
      </c>
      <c r="M21" s="39" t="s">
        <v>60</v>
      </c>
      <c r="N21" s="39" t="s">
        <v>60</v>
      </c>
      <c r="O21" s="39" t="s">
        <v>60</v>
      </c>
    </row>
    <row r="22" spans="1:15" ht="16.5">
      <c r="A22" s="23"/>
      <c r="B22" s="25" t="s">
        <v>15</v>
      </c>
      <c r="C22" s="39">
        <f t="shared" si="0"/>
        <v>47602.62432</v>
      </c>
      <c r="D22" s="39">
        <v>3941.709480000001</v>
      </c>
      <c r="E22" s="39">
        <v>3676.6742400000007</v>
      </c>
      <c r="F22" s="39">
        <v>3931.6870800000006</v>
      </c>
      <c r="G22" s="39">
        <v>3832.1963999999994</v>
      </c>
      <c r="H22" s="39">
        <v>3945.3166800000004</v>
      </c>
      <c r="I22" s="39">
        <v>4174.29</v>
      </c>
      <c r="J22" s="39">
        <v>4310.228520000001</v>
      </c>
      <c r="K22" s="39">
        <v>4310.1637200000005</v>
      </c>
      <c r="L22" s="39">
        <v>3924.9468</v>
      </c>
      <c r="M22" s="39">
        <v>3951.08388</v>
      </c>
      <c r="N22" s="39">
        <v>3826.040399999998</v>
      </c>
      <c r="O22" s="39">
        <v>3778.28712</v>
      </c>
    </row>
    <row r="23" spans="1:15" ht="16.5">
      <c r="A23" s="26"/>
      <c r="B23" s="27" t="s">
        <v>16</v>
      </c>
      <c r="C23" s="39">
        <f t="shared" si="0"/>
        <v>1440.5868</v>
      </c>
      <c r="D23" s="39">
        <v>116.241336</v>
      </c>
      <c r="E23" s="39">
        <v>104.98600800000001</v>
      </c>
      <c r="F23" s="39">
        <v>116.23053600000001</v>
      </c>
      <c r="G23" s="39">
        <v>112.50395999999998</v>
      </c>
      <c r="H23" s="39">
        <v>116.25213600000001</v>
      </c>
      <c r="I23" s="39">
        <v>126.55475999999999</v>
      </c>
      <c r="J23" s="39">
        <v>130.85373600000003</v>
      </c>
      <c r="K23" s="39">
        <v>130.842936</v>
      </c>
      <c r="L23" s="39">
        <v>126.54395999999998</v>
      </c>
      <c r="M23" s="39">
        <v>130.821336</v>
      </c>
      <c r="N23" s="39">
        <v>112.50395999999998</v>
      </c>
      <c r="O23" s="39">
        <v>116.25213600000001</v>
      </c>
    </row>
    <row r="24" spans="1:15" ht="16.5">
      <c r="A24" s="23"/>
      <c r="B24" s="24" t="s">
        <v>34</v>
      </c>
      <c r="C24" s="39">
        <f t="shared" si="0"/>
        <v>229328.54035199987</v>
      </c>
      <c r="D24" s="39">
        <f aca="true" t="shared" si="4" ref="D24:O24">SUM(D25:D29)</f>
        <v>19412.66559599997</v>
      </c>
      <c r="E24" s="39">
        <f t="shared" si="4"/>
        <v>17409.887279999988</v>
      </c>
      <c r="F24" s="39">
        <f t="shared" si="4"/>
        <v>19436.209595999964</v>
      </c>
      <c r="G24" s="39">
        <f t="shared" si="4"/>
        <v>18949.80124800003</v>
      </c>
      <c r="H24" s="39">
        <f t="shared" si="4"/>
        <v>19466.22401999997</v>
      </c>
      <c r="I24" s="39">
        <f t="shared" si="4"/>
        <v>18992.33413200002</v>
      </c>
      <c r="J24" s="39">
        <f t="shared" si="4"/>
        <v>19498.039883999965</v>
      </c>
      <c r="K24" s="39">
        <f t="shared" si="4"/>
        <v>19439.549819999975</v>
      </c>
      <c r="L24" s="39">
        <f t="shared" si="4"/>
        <v>18987.46660800002</v>
      </c>
      <c r="M24" s="39">
        <f t="shared" si="4"/>
        <v>19413.433475999966</v>
      </c>
      <c r="N24" s="39">
        <f t="shared" si="4"/>
        <v>18945.748332000017</v>
      </c>
      <c r="O24" s="39">
        <f t="shared" si="4"/>
        <v>19377.18035999998</v>
      </c>
    </row>
    <row r="25" spans="1:15" ht="16.5">
      <c r="A25" s="23"/>
      <c r="B25" s="25" t="s">
        <v>12</v>
      </c>
      <c r="C25" s="39">
        <f t="shared" si="0"/>
        <v>2337.4254600000004</v>
      </c>
      <c r="D25" s="39">
        <v>197.68345200000005</v>
      </c>
      <c r="E25" s="39">
        <v>180.30225600000003</v>
      </c>
      <c r="F25" s="39">
        <v>197.94697200000002</v>
      </c>
      <c r="G25" s="39">
        <v>192.95028000000005</v>
      </c>
      <c r="H25" s="39">
        <v>197.94697200000002</v>
      </c>
      <c r="I25" s="39">
        <v>193.02228000000005</v>
      </c>
      <c r="J25" s="39">
        <v>197.687772</v>
      </c>
      <c r="K25" s="39">
        <v>197.94697200000002</v>
      </c>
      <c r="L25" s="39">
        <v>193.02228000000005</v>
      </c>
      <c r="M25" s="39">
        <v>197.94697200000002</v>
      </c>
      <c r="N25" s="39">
        <v>193.02228000000005</v>
      </c>
      <c r="O25" s="39">
        <v>197.94697200000002</v>
      </c>
    </row>
    <row r="26" spans="1:15" ht="16.5">
      <c r="A26" s="23" t="s">
        <v>37</v>
      </c>
      <c r="B26" s="25" t="s">
        <v>13</v>
      </c>
      <c r="C26" s="39">
        <f t="shared" si="0"/>
        <v>6650.848260000001</v>
      </c>
      <c r="D26" s="39">
        <v>554.06718</v>
      </c>
      <c r="E26" s="39">
        <v>517.0557600000002</v>
      </c>
      <c r="F26" s="39">
        <v>561.54942</v>
      </c>
      <c r="G26" s="39">
        <v>553.89204</v>
      </c>
      <c r="H26" s="39">
        <v>566.3770200000001</v>
      </c>
      <c r="I26" s="39">
        <v>559.1890799999999</v>
      </c>
      <c r="J26" s="39">
        <v>571.6942200000002</v>
      </c>
      <c r="K26" s="39">
        <v>569.06262</v>
      </c>
      <c r="L26" s="39">
        <v>552.9106799999998</v>
      </c>
      <c r="M26" s="39">
        <v>557.09118</v>
      </c>
      <c r="N26" s="39">
        <v>538.2010799999998</v>
      </c>
      <c r="O26" s="39">
        <v>549.75798</v>
      </c>
    </row>
    <row r="27" spans="1:15" ht="16.5">
      <c r="A27" s="23"/>
      <c r="B27" s="25" t="s">
        <v>14</v>
      </c>
      <c r="C27" s="38" t="s">
        <v>60</v>
      </c>
      <c r="D27" s="39" t="s">
        <v>60</v>
      </c>
      <c r="E27" s="39" t="s">
        <v>60</v>
      </c>
      <c r="F27" s="39" t="s">
        <v>60</v>
      </c>
      <c r="G27" s="39" t="s">
        <v>60</v>
      </c>
      <c r="H27" s="39" t="s">
        <v>60</v>
      </c>
      <c r="I27" s="39" t="s">
        <v>60</v>
      </c>
      <c r="J27" s="39" t="s">
        <v>60</v>
      </c>
      <c r="K27" s="39" t="s">
        <v>60</v>
      </c>
      <c r="L27" s="39" t="s">
        <v>60</v>
      </c>
      <c r="M27" s="39" t="s">
        <v>60</v>
      </c>
      <c r="N27" s="39" t="s">
        <v>60</v>
      </c>
      <c r="O27" s="39" t="s">
        <v>60</v>
      </c>
    </row>
    <row r="28" spans="1:15" ht="16.5">
      <c r="A28" s="23"/>
      <c r="B28" s="25" t="s">
        <v>15</v>
      </c>
      <c r="C28" s="39">
        <f t="shared" si="0"/>
        <v>198022.68475199988</v>
      </c>
      <c r="D28" s="39">
        <v>16776.37961999997</v>
      </c>
      <c r="E28" s="39">
        <v>14998.321511999988</v>
      </c>
      <c r="F28" s="39">
        <v>16790.275619999964</v>
      </c>
      <c r="G28" s="39">
        <v>16371.067968000027</v>
      </c>
      <c r="H28" s="39">
        <v>16797.937643999965</v>
      </c>
      <c r="I28" s="39">
        <v>16388.26765200002</v>
      </c>
      <c r="J28" s="39">
        <v>16828.158707999966</v>
      </c>
      <c r="K28" s="39">
        <v>16772.582483999977</v>
      </c>
      <c r="L28" s="39">
        <v>16417.418688000023</v>
      </c>
      <c r="M28" s="39">
        <v>16764.279659999964</v>
      </c>
      <c r="N28" s="39">
        <v>16378.391772000019</v>
      </c>
      <c r="O28" s="39">
        <v>16739.60342399998</v>
      </c>
    </row>
    <row r="29" spans="1:15" ht="16.5">
      <c r="A29" s="26"/>
      <c r="B29" s="27" t="s">
        <v>16</v>
      </c>
      <c r="C29" s="39">
        <f t="shared" si="0"/>
        <v>22317.58188000001</v>
      </c>
      <c r="D29" s="39">
        <v>1884.535344000001</v>
      </c>
      <c r="E29" s="39">
        <v>1714.2077519999996</v>
      </c>
      <c r="F29" s="39">
        <v>1886.4375840000012</v>
      </c>
      <c r="G29" s="39">
        <v>1831.8909600000006</v>
      </c>
      <c r="H29" s="39">
        <v>1903.9623840000013</v>
      </c>
      <c r="I29" s="39">
        <v>1851.8551200000004</v>
      </c>
      <c r="J29" s="39">
        <v>1900.499184000001</v>
      </c>
      <c r="K29" s="39">
        <v>1899.9577440000007</v>
      </c>
      <c r="L29" s="39">
        <v>1824.1149600000006</v>
      </c>
      <c r="M29" s="39">
        <v>1894.115664000001</v>
      </c>
      <c r="N29" s="39">
        <v>1836.1332000000002</v>
      </c>
      <c r="O29" s="39">
        <v>1889.871984000001</v>
      </c>
    </row>
    <row r="30" spans="1:15" ht="16.5">
      <c r="A30" s="23"/>
      <c r="B30" s="24" t="s">
        <v>34</v>
      </c>
      <c r="C30" s="39">
        <f t="shared" si="0"/>
        <v>75679.55524799999</v>
      </c>
      <c r="D30" s="39">
        <f aca="true" t="shared" si="5" ref="D30:O30">SUM(D31:D35)</f>
        <v>6368.236919999999</v>
      </c>
      <c r="E30" s="39">
        <f t="shared" si="5"/>
        <v>5890.149000000001</v>
      </c>
      <c r="F30" s="39">
        <f t="shared" si="5"/>
        <v>6423.5715119999995</v>
      </c>
      <c r="G30" s="39">
        <f t="shared" si="5"/>
        <v>6260.90616</v>
      </c>
      <c r="H30" s="39">
        <f t="shared" si="5"/>
        <v>6421.076711999999</v>
      </c>
      <c r="I30" s="39">
        <f t="shared" si="5"/>
        <v>6258.0549599999995</v>
      </c>
      <c r="J30" s="39">
        <f t="shared" si="5"/>
        <v>6417.996551999999</v>
      </c>
      <c r="K30" s="39">
        <f t="shared" si="5"/>
        <v>6421.295592</v>
      </c>
      <c r="L30" s="39">
        <f t="shared" si="5"/>
        <v>6224.560559999999</v>
      </c>
      <c r="M30" s="39">
        <f t="shared" si="5"/>
        <v>6384.63276</v>
      </c>
      <c r="N30" s="39">
        <f t="shared" si="5"/>
        <v>6224.664959999999</v>
      </c>
      <c r="O30" s="39">
        <f t="shared" si="5"/>
        <v>6384.40956</v>
      </c>
    </row>
    <row r="31" spans="1:15" ht="16.5">
      <c r="A31" s="23"/>
      <c r="B31" s="25" t="s">
        <v>12</v>
      </c>
      <c r="C31" s="39">
        <f t="shared" si="0"/>
        <v>13021.041600000002</v>
      </c>
      <c r="D31" s="39">
        <v>1097.2368</v>
      </c>
      <c r="E31" s="39">
        <v>1004.20992</v>
      </c>
      <c r="F31" s="39">
        <v>1106.1792</v>
      </c>
      <c r="G31" s="39">
        <v>1070.496</v>
      </c>
      <c r="H31" s="39">
        <v>1106.1792</v>
      </c>
      <c r="I31" s="39">
        <v>1070.496</v>
      </c>
      <c r="J31" s="39">
        <v>1106.44704</v>
      </c>
      <c r="K31" s="39">
        <v>1106.44704</v>
      </c>
      <c r="L31" s="39">
        <v>1070.496</v>
      </c>
      <c r="M31" s="39">
        <v>1106.1792</v>
      </c>
      <c r="N31" s="39">
        <v>1070.496</v>
      </c>
      <c r="O31" s="39">
        <v>1106.1792</v>
      </c>
    </row>
    <row r="32" spans="1:15" ht="16.5">
      <c r="A32" s="23" t="s">
        <v>38</v>
      </c>
      <c r="B32" s="25" t="s">
        <v>13</v>
      </c>
      <c r="C32" s="39">
        <f t="shared" si="0"/>
        <v>11035.654740000002</v>
      </c>
      <c r="D32" s="39">
        <v>936.69786</v>
      </c>
      <c r="E32" s="39">
        <v>848.7298800000002</v>
      </c>
      <c r="F32" s="39">
        <v>936.4386600000001</v>
      </c>
      <c r="G32" s="39">
        <v>907.8357600000002</v>
      </c>
      <c r="H32" s="39">
        <v>936.4386600000001</v>
      </c>
      <c r="I32" s="39">
        <v>908.1597599999998</v>
      </c>
      <c r="J32" s="39">
        <v>935.0346600000001</v>
      </c>
      <c r="K32" s="39">
        <v>936.87786</v>
      </c>
      <c r="L32" s="39">
        <v>908.2749600000002</v>
      </c>
      <c r="M32" s="39">
        <v>936.9642600000001</v>
      </c>
      <c r="N32" s="39">
        <v>907.8357600000002</v>
      </c>
      <c r="O32" s="39">
        <v>936.3666600000001</v>
      </c>
    </row>
    <row r="33" spans="1:15" ht="16.5">
      <c r="A33" s="23"/>
      <c r="B33" s="25" t="s">
        <v>14</v>
      </c>
      <c r="C33" s="38" t="s">
        <v>60</v>
      </c>
      <c r="D33" s="39" t="s">
        <v>60</v>
      </c>
      <c r="E33" s="39" t="s">
        <v>60</v>
      </c>
      <c r="F33" s="39" t="s">
        <v>60</v>
      </c>
      <c r="G33" s="39" t="s">
        <v>60</v>
      </c>
      <c r="H33" s="39" t="s">
        <v>60</v>
      </c>
      <c r="I33" s="39" t="s">
        <v>60</v>
      </c>
      <c r="J33" s="39" t="s">
        <v>60</v>
      </c>
      <c r="K33" s="39" t="s">
        <v>60</v>
      </c>
      <c r="L33" s="39" t="s">
        <v>60</v>
      </c>
      <c r="M33" s="39" t="s">
        <v>60</v>
      </c>
      <c r="N33" s="39" t="s">
        <v>60</v>
      </c>
      <c r="O33" s="39" t="s">
        <v>60</v>
      </c>
    </row>
    <row r="34" spans="1:15" ht="16.5">
      <c r="A34" s="23"/>
      <c r="B34" s="25" t="s">
        <v>15</v>
      </c>
      <c r="C34" s="39">
        <f t="shared" si="0"/>
        <v>44751.418128000005</v>
      </c>
      <c r="D34" s="39">
        <v>3750.3360000000002</v>
      </c>
      <c r="E34" s="39">
        <v>3504.561840000001</v>
      </c>
      <c r="F34" s="39">
        <v>3797.4913920000004</v>
      </c>
      <c r="G34" s="39">
        <v>3716.118</v>
      </c>
      <c r="H34" s="39">
        <v>3797.4913920000004</v>
      </c>
      <c r="I34" s="39">
        <v>3716.118</v>
      </c>
      <c r="J34" s="39">
        <v>3797.4913920000004</v>
      </c>
      <c r="K34" s="39">
        <v>3797.2912320000005</v>
      </c>
      <c r="L34" s="39">
        <v>3679.045199999999</v>
      </c>
      <c r="M34" s="39">
        <v>3758.027040000001</v>
      </c>
      <c r="N34" s="39">
        <v>3679.045199999999</v>
      </c>
      <c r="O34" s="39">
        <v>3758.4014400000005</v>
      </c>
    </row>
    <row r="35" spans="1:15" ht="16.5">
      <c r="A35" s="26"/>
      <c r="B35" s="27" t="s">
        <v>16</v>
      </c>
      <c r="C35" s="39">
        <f t="shared" si="0"/>
        <v>6871.4407799999935</v>
      </c>
      <c r="D35" s="39">
        <v>583.9662599999992</v>
      </c>
      <c r="E35" s="39">
        <v>532.6473600000002</v>
      </c>
      <c r="F35" s="39">
        <v>583.4622599999992</v>
      </c>
      <c r="G35" s="39">
        <v>566.4564</v>
      </c>
      <c r="H35" s="39">
        <v>580.9674599999992</v>
      </c>
      <c r="I35" s="39">
        <v>563.2811999999997</v>
      </c>
      <c r="J35" s="39">
        <v>579.023459999999</v>
      </c>
      <c r="K35" s="39">
        <v>580.6794599999997</v>
      </c>
      <c r="L35" s="39">
        <v>566.7443999999999</v>
      </c>
      <c r="M35" s="39">
        <v>583.4622599999992</v>
      </c>
      <c r="N35" s="39">
        <v>567.2879999999996</v>
      </c>
      <c r="O35" s="39">
        <v>583.4622599999992</v>
      </c>
    </row>
    <row r="36" spans="1:15" ht="16.5">
      <c r="A36" s="23"/>
      <c r="B36" s="24" t="s">
        <v>34</v>
      </c>
      <c r="C36" s="39">
        <f t="shared" si="0"/>
        <v>91733.954292</v>
      </c>
      <c r="D36" s="39">
        <f aca="true" t="shared" si="6" ref="D36:O36">SUM(D37:D41)</f>
        <v>7742.566043999998</v>
      </c>
      <c r="E36" s="39">
        <f t="shared" si="6"/>
        <v>7066.252511999999</v>
      </c>
      <c r="F36" s="39">
        <f t="shared" si="6"/>
        <v>7796.872763999998</v>
      </c>
      <c r="G36" s="39">
        <f t="shared" si="6"/>
        <v>7556.93892</v>
      </c>
      <c r="H36" s="39">
        <f t="shared" si="6"/>
        <v>7796.923163999999</v>
      </c>
      <c r="I36" s="39">
        <f t="shared" si="6"/>
        <v>7544.12292</v>
      </c>
      <c r="J36" s="39">
        <f t="shared" si="6"/>
        <v>7813.183787999998</v>
      </c>
      <c r="K36" s="39">
        <f t="shared" si="6"/>
        <v>7811.405387999997</v>
      </c>
      <c r="L36" s="39">
        <f t="shared" si="6"/>
        <v>7576.378919999999</v>
      </c>
      <c r="M36" s="39">
        <f t="shared" si="6"/>
        <v>7768.104444</v>
      </c>
      <c r="N36" s="39">
        <f t="shared" si="6"/>
        <v>7509.617639999999</v>
      </c>
      <c r="O36" s="39">
        <f t="shared" si="6"/>
        <v>7751.587787999998</v>
      </c>
    </row>
    <row r="37" spans="1:15" ht="16.5">
      <c r="A37" s="23"/>
      <c r="B37" s="25" t="s">
        <v>12</v>
      </c>
      <c r="C37" s="39">
        <f t="shared" si="0"/>
        <v>24627.130811999996</v>
      </c>
      <c r="D37" s="39">
        <v>2091.6328679999992</v>
      </c>
      <c r="E37" s="39">
        <v>1889.2167839999993</v>
      </c>
      <c r="F37" s="39">
        <v>2091.6328679999992</v>
      </c>
      <c r="G37" s="39">
        <v>2024.1608399999998</v>
      </c>
      <c r="H37" s="39">
        <v>2091.6328679999992</v>
      </c>
      <c r="I37" s="39">
        <v>2024.1608399999998</v>
      </c>
      <c r="J37" s="39">
        <v>2091.5926919999993</v>
      </c>
      <c r="K37" s="39">
        <v>2091.5926919999993</v>
      </c>
      <c r="L37" s="39">
        <v>2024.1608399999998</v>
      </c>
      <c r="M37" s="39">
        <v>2091.6328679999992</v>
      </c>
      <c r="N37" s="39">
        <v>2024.1219599999997</v>
      </c>
      <c r="O37" s="39">
        <v>2091.5926919999993</v>
      </c>
    </row>
    <row r="38" spans="1:15" ht="16.5">
      <c r="A38" s="23" t="s">
        <v>39</v>
      </c>
      <c r="B38" s="25" t="s">
        <v>13</v>
      </c>
      <c r="C38" s="39">
        <f t="shared" si="0"/>
        <v>40548.68099999997</v>
      </c>
      <c r="D38" s="39">
        <v>3401.620055999998</v>
      </c>
      <c r="E38" s="39">
        <v>3142.5626879999986</v>
      </c>
      <c r="F38" s="39">
        <v>3455.624375999998</v>
      </c>
      <c r="G38" s="39">
        <v>3346.069679999999</v>
      </c>
      <c r="H38" s="39">
        <v>3450.317975999998</v>
      </c>
      <c r="I38" s="39">
        <v>3330.6616799999993</v>
      </c>
      <c r="J38" s="39">
        <v>3471.464375999998</v>
      </c>
      <c r="K38" s="39">
        <v>3471.464375999998</v>
      </c>
      <c r="L38" s="39">
        <v>3360.6280799999995</v>
      </c>
      <c r="M38" s="39">
        <v>3419.123255999998</v>
      </c>
      <c r="N38" s="39">
        <v>3296.4976799999986</v>
      </c>
      <c r="O38" s="39">
        <v>3402.6467759999978</v>
      </c>
    </row>
    <row r="39" spans="1:15" ht="16.5">
      <c r="A39" s="23"/>
      <c r="B39" s="25" t="s">
        <v>14</v>
      </c>
      <c r="C39" s="38" t="s">
        <v>60</v>
      </c>
      <c r="D39" s="39" t="s">
        <v>60</v>
      </c>
      <c r="E39" s="39" t="s">
        <v>60</v>
      </c>
      <c r="F39" s="39" t="s">
        <v>60</v>
      </c>
      <c r="G39" s="39" t="s">
        <v>60</v>
      </c>
      <c r="H39" s="39" t="s">
        <v>60</v>
      </c>
      <c r="I39" s="39" t="s">
        <v>60</v>
      </c>
      <c r="J39" s="39" t="s">
        <v>60</v>
      </c>
      <c r="K39" s="39" t="s">
        <v>60</v>
      </c>
      <c r="L39" s="39" t="s">
        <v>60</v>
      </c>
      <c r="M39" s="39" t="s">
        <v>60</v>
      </c>
      <c r="N39" s="39" t="s">
        <v>60</v>
      </c>
      <c r="O39" s="39" t="s">
        <v>60</v>
      </c>
    </row>
    <row r="40" spans="1:15" ht="16.5">
      <c r="A40" s="23"/>
      <c r="B40" s="25" t="s">
        <v>15</v>
      </c>
      <c r="C40" s="39">
        <f t="shared" si="0"/>
        <v>24883.36848000001</v>
      </c>
      <c r="D40" s="39">
        <v>2105.6133600000007</v>
      </c>
      <c r="E40" s="39">
        <v>1909.4565600000003</v>
      </c>
      <c r="F40" s="39">
        <v>2105.915760000001</v>
      </c>
      <c r="G40" s="39">
        <v>2047.4316000000008</v>
      </c>
      <c r="H40" s="39">
        <v>2111.272560000001</v>
      </c>
      <c r="I40" s="39">
        <v>2050.023600000001</v>
      </c>
      <c r="J40" s="39">
        <v>2113.0509600000005</v>
      </c>
      <c r="K40" s="39">
        <v>2111.272560000001</v>
      </c>
      <c r="L40" s="39">
        <v>2052.313200000001</v>
      </c>
      <c r="M40" s="39">
        <v>2113.648560000001</v>
      </c>
      <c r="N40" s="39">
        <v>2049.721200000001</v>
      </c>
      <c r="O40" s="39">
        <v>2113.648560000001</v>
      </c>
    </row>
    <row r="41" spans="1:15" ht="16.5">
      <c r="A41" s="26"/>
      <c r="B41" s="27" t="s">
        <v>16</v>
      </c>
      <c r="C41" s="39">
        <f t="shared" si="0"/>
        <v>1674.774</v>
      </c>
      <c r="D41" s="39">
        <v>143.69976000000003</v>
      </c>
      <c r="E41" s="39">
        <v>125.01648000000002</v>
      </c>
      <c r="F41" s="39">
        <v>143.69976000000003</v>
      </c>
      <c r="G41" s="39">
        <v>139.27679999999998</v>
      </c>
      <c r="H41" s="39">
        <v>143.69976000000003</v>
      </c>
      <c r="I41" s="39">
        <v>139.27679999999998</v>
      </c>
      <c r="J41" s="39">
        <v>137.07576</v>
      </c>
      <c r="K41" s="39">
        <v>137.07576</v>
      </c>
      <c r="L41" s="39">
        <v>139.27679999999998</v>
      </c>
      <c r="M41" s="39">
        <v>143.69976000000003</v>
      </c>
      <c r="N41" s="39">
        <v>139.27679999999998</v>
      </c>
      <c r="O41" s="39">
        <v>143.69976000000003</v>
      </c>
    </row>
    <row r="42" spans="1:15" ht="16.5">
      <c r="A42" s="23"/>
      <c r="B42" s="24" t="s">
        <v>34</v>
      </c>
      <c r="C42" s="39">
        <f t="shared" si="0"/>
        <v>476117.5409640001</v>
      </c>
      <c r="D42" s="39">
        <f aca="true" t="shared" si="7" ref="D42:O42">SUM(D43:D47)</f>
        <v>31987.27807199999</v>
      </c>
      <c r="E42" s="39">
        <f t="shared" si="7"/>
        <v>32472.03798</v>
      </c>
      <c r="F42" s="39">
        <f t="shared" si="7"/>
        <v>36391.617431999985</v>
      </c>
      <c r="G42" s="39">
        <f t="shared" si="7"/>
        <v>34991.724959999985</v>
      </c>
      <c r="H42" s="39">
        <f t="shared" si="7"/>
        <v>35770.283351999984</v>
      </c>
      <c r="I42" s="39">
        <f t="shared" si="7"/>
        <v>32018.86655999999</v>
      </c>
      <c r="J42" s="39">
        <f t="shared" si="7"/>
        <v>36090.35963999999</v>
      </c>
      <c r="K42" s="39">
        <f t="shared" si="7"/>
        <v>105287.19890400025</v>
      </c>
      <c r="L42" s="39">
        <f t="shared" si="7"/>
        <v>34416.07775999998</v>
      </c>
      <c r="M42" s="39">
        <f t="shared" si="7"/>
        <v>32707.94191199999</v>
      </c>
      <c r="N42" s="39">
        <f t="shared" si="7"/>
        <v>31418.847359999996</v>
      </c>
      <c r="O42" s="39">
        <f t="shared" si="7"/>
        <v>32565.307031999993</v>
      </c>
    </row>
    <row r="43" spans="1:15" ht="16.5">
      <c r="A43" s="23"/>
      <c r="B43" s="25" t="s">
        <v>12</v>
      </c>
      <c r="C43" s="39">
        <f t="shared" si="0"/>
        <v>147103.0776</v>
      </c>
      <c r="D43" s="39">
        <v>12445.027199999999</v>
      </c>
      <c r="E43" s="39">
        <v>11250.756</v>
      </c>
      <c r="F43" s="39">
        <v>12458.419199999998</v>
      </c>
      <c r="G43" s="39">
        <v>12056.6808</v>
      </c>
      <c r="H43" s="39">
        <v>12456.043199999998</v>
      </c>
      <c r="I43" s="39">
        <v>12043.7208</v>
      </c>
      <c r="J43" s="39">
        <v>12458.419199999998</v>
      </c>
      <c r="K43" s="39">
        <v>12458.419199999998</v>
      </c>
      <c r="L43" s="39">
        <v>12051.496799999999</v>
      </c>
      <c r="M43" s="39">
        <v>12439.6704</v>
      </c>
      <c r="N43" s="39">
        <v>12038.5368</v>
      </c>
      <c r="O43" s="39">
        <v>12945.887999999999</v>
      </c>
    </row>
    <row r="44" spans="1:15" ht="16.5">
      <c r="A44" s="23" t="s">
        <v>40</v>
      </c>
      <c r="B44" s="25" t="s">
        <v>13</v>
      </c>
      <c r="C44" s="39">
        <f t="shared" si="0"/>
        <v>234837.04536000013</v>
      </c>
      <c r="D44" s="39">
        <v>11549.49620399999</v>
      </c>
      <c r="E44" s="39">
        <v>13963.835052</v>
      </c>
      <c r="F44" s="39">
        <v>15925.627403999984</v>
      </c>
      <c r="G44" s="39">
        <v>15166.699019999984</v>
      </c>
      <c r="H44" s="39">
        <v>15296.023403999989</v>
      </c>
      <c r="I44" s="39">
        <v>12221.14301999999</v>
      </c>
      <c r="J44" s="39">
        <v>15619.16660399999</v>
      </c>
      <c r="K44" s="39">
        <v>84807.70340400025</v>
      </c>
      <c r="L44" s="39">
        <v>14590.26701999998</v>
      </c>
      <c r="M44" s="39">
        <v>12255.369803999989</v>
      </c>
      <c r="N44" s="39">
        <v>11719.375019999994</v>
      </c>
      <c r="O44" s="39">
        <v>11722.339403999993</v>
      </c>
    </row>
    <row r="45" spans="1:15" ht="16.5">
      <c r="A45" s="23"/>
      <c r="B45" s="25" t="s">
        <v>14</v>
      </c>
      <c r="C45" s="38" t="s">
        <v>60</v>
      </c>
      <c r="D45" s="39" t="s">
        <v>60</v>
      </c>
      <c r="E45" s="39" t="s">
        <v>60</v>
      </c>
      <c r="F45" s="39" t="s">
        <v>60</v>
      </c>
      <c r="G45" s="39" t="s">
        <v>60</v>
      </c>
      <c r="H45" s="39" t="s">
        <v>60</v>
      </c>
      <c r="I45" s="39" t="s">
        <v>60</v>
      </c>
      <c r="J45" s="39" t="s">
        <v>60</v>
      </c>
      <c r="K45" s="39" t="s">
        <v>60</v>
      </c>
      <c r="L45" s="39" t="s">
        <v>60</v>
      </c>
      <c r="M45" s="39" t="s">
        <v>60</v>
      </c>
      <c r="N45" s="39" t="s">
        <v>60</v>
      </c>
      <c r="O45" s="39" t="s">
        <v>60</v>
      </c>
    </row>
    <row r="46" spans="1:15" ht="16.5">
      <c r="A46" s="23"/>
      <c r="B46" s="25" t="s">
        <v>15</v>
      </c>
      <c r="C46" s="39">
        <f aca="true" t="shared" si="8" ref="C46:C108">SUM(D46:O46)</f>
        <v>69758.16137999999</v>
      </c>
      <c r="D46" s="39">
        <v>5925.0680280000015</v>
      </c>
      <c r="E46" s="39">
        <v>5385.3798240000015</v>
      </c>
      <c r="F46" s="39">
        <v>5934.428028</v>
      </c>
      <c r="G46" s="39">
        <v>5758.839539999998</v>
      </c>
      <c r="H46" s="39">
        <v>5939.871228</v>
      </c>
      <c r="I46" s="39">
        <v>5740.277939999999</v>
      </c>
      <c r="J46" s="39">
        <v>5946.9704280000005</v>
      </c>
      <c r="K46" s="39">
        <v>5950.944828000001</v>
      </c>
      <c r="L46" s="39">
        <v>5760.567539999999</v>
      </c>
      <c r="M46" s="39">
        <v>5934.888828000001</v>
      </c>
      <c r="N46" s="39">
        <v>5654.813939999998</v>
      </c>
      <c r="O46" s="39">
        <v>5826.111228000001</v>
      </c>
    </row>
    <row r="47" spans="1:15" ht="16.5">
      <c r="A47" s="26"/>
      <c r="B47" s="27" t="s">
        <v>16</v>
      </c>
      <c r="C47" s="42">
        <f t="shared" si="8"/>
        <v>24419.256624</v>
      </c>
      <c r="D47" s="40">
        <v>2067.6866399999994</v>
      </c>
      <c r="E47" s="40">
        <v>1872.0671039999997</v>
      </c>
      <c r="F47" s="40">
        <v>2073.1427999999996</v>
      </c>
      <c r="G47" s="40">
        <v>2009.505600000001</v>
      </c>
      <c r="H47" s="40">
        <v>2078.3455199999994</v>
      </c>
      <c r="I47" s="40">
        <v>2013.7248000000006</v>
      </c>
      <c r="J47" s="40">
        <v>2065.8034079999998</v>
      </c>
      <c r="K47" s="40">
        <v>2070.1314719999996</v>
      </c>
      <c r="L47" s="40">
        <v>2013.7464000000002</v>
      </c>
      <c r="M47" s="40">
        <v>2078.0128799999993</v>
      </c>
      <c r="N47" s="40">
        <v>2006.1216000000009</v>
      </c>
      <c r="O47" s="40">
        <v>2070.9684</v>
      </c>
    </row>
    <row r="48" spans="1:15" ht="16.5">
      <c r="A48" s="23"/>
      <c r="B48" s="24" t="s">
        <v>34</v>
      </c>
      <c r="C48" s="39">
        <f t="shared" si="8"/>
        <v>465156.06443999993</v>
      </c>
      <c r="D48" s="39">
        <f aca="true" t="shared" si="9" ref="D48:O48">SUM(D49:D53)</f>
        <v>39694.54658399999</v>
      </c>
      <c r="E48" s="39">
        <f t="shared" si="9"/>
        <v>35860.49827200001</v>
      </c>
      <c r="F48" s="39">
        <f t="shared" si="9"/>
        <v>40563.44258399999</v>
      </c>
      <c r="G48" s="39">
        <f t="shared" si="9"/>
        <v>39136.975920000004</v>
      </c>
      <c r="H48" s="39">
        <f t="shared" si="9"/>
        <v>39781.760183999984</v>
      </c>
      <c r="I48" s="39">
        <f t="shared" si="9"/>
        <v>37700.57592000001</v>
      </c>
      <c r="J48" s="39">
        <f t="shared" si="9"/>
        <v>38911.28018399998</v>
      </c>
      <c r="K48" s="39">
        <f t="shared" si="9"/>
        <v>38911.28018399998</v>
      </c>
      <c r="L48" s="39">
        <f t="shared" si="9"/>
        <v>37700.57592000001</v>
      </c>
      <c r="M48" s="39">
        <f t="shared" si="9"/>
        <v>38911.28018399998</v>
      </c>
      <c r="N48" s="39">
        <f t="shared" si="9"/>
        <v>38324.81592000001</v>
      </c>
      <c r="O48" s="39">
        <f t="shared" si="9"/>
        <v>39659.032583999986</v>
      </c>
    </row>
    <row r="49" spans="1:15" ht="16.5">
      <c r="A49" s="23"/>
      <c r="B49" s="25" t="s">
        <v>12</v>
      </c>
      <c r="C49" s="39">
        <f t="shared" si="8"/>
        <v>166581.05040000004</v>
      </c>
      <c r="D49" s="39">
        <v>14141.2824</v>
      </c>
      <c r="E49" s="39">
        <v>12787.689600000007</v>
      </c>
      <c r="F49" s="39">
        <v>14141.2824</v>
      </c>
      <c r="G49" s="39">
        <v>13701.096000000009</v>
      </c>
      <c r="H49" s="39">
        <v>14141.2824</v>
      </c>
      <c r="I49" s="39">
        <v>13701.096000000009</v>
      </c>
      <c r="J49" s="39">
        <v>14141.2824</v>
      </c>
      <c r="K49" s="39">
        <v>14141.2824</v>
      </c>
      <c r="L49" s="39">
        <v>13701.096000000009</v>
      </c>
      <c r="M49" s="39">
        <v>14141.2824</v>
      </c>
      <c r="N49" s="39">
        <v>13701.096000000009</v>
      </c>
      <c r="O49" s="39">
        <v>14141.2824</v>
      </c>
    </row>
    <row r="50" spans="1:15" ht="16.5">
      <c r="A50" s="23" t="s">
        <v>41</v>
      </c>
      <c r="B50" s="25" t="s">
        <v>13</v>
      </c>
      <c r="C50" s="39">
        <f t="shared" si="8"/>
        <v>237650.2311599999</v>
      </c>
      <c r="D50" s="39">
        <v>20179.014263999987</v>
      </c>
      <c r="E50" s="39">
        <v>18244.105632000003</v>
      </c>
      <c r="F50" s="39">
        <v>20178.798263999986</v>
      </c>
      <c r="G50" s="39">
        <v>19546.94232</v>
      </c>
      <c r="H50" s="39">
        <v>20178.798263999986</v>
      </c>
      <c r="I50" s="39">
        <v>19546.94232</v>
      </c>
      <c r="J50" s="39">
        <v>20178.798263999986</v>
      </c>
      <c r="K50" s="39">
        <v>20178.798263999986</v>
      </c>
      <c r="L50" s="39">
        <v>19546.94232</v>
      </c>
      <c r="M50" s="39">
        <v>20178.798263999986</v>
      </c>
      <c r="N50" s="39">
        <v>19546.94232</v>
      </c>
      <c r="O50" s="39">
        <v>20145.350663999987</v>
      </c>
    </row>
    <row r="51" spans="1:15" ht="16.5">
      <c r="A51" s="23"/>
      <c r="B51" s="25" t="s">
        <v>14</v>
      </c>
      <c r="C51" s="38" t="s">
        <v>60</v>
      </c>
      <c r="D51" s="39" t="s">
        <v>60</v>
      </c>
      <c r="E51" s="39" t="s">
        <v>60</v>
      </c>
      <c r="F51" s="39" t="s">
        <v>60</v>
      </c>
      <c r="G51" s="39" t="s">
        <v>60</v>
      </c>
      <c r="H51" s="39" t="s">
        <v>60</v>
      </c>
      <c r="I51" s="39" t="s">
        <v>60</v>
      </c>
      <c r="J51" s="39" t="s">
        <v>60</v>
      </c>
      <c r="K51" s="39" t="s">
        <v>60</v>
      </c>
      <c r="L51" s="39" t="s">
        <v>60</v>
      </c>
      <c r="M51" s="39" t="s">
        <v>60</v>
      </c>
      <c r="N51" s="39" t="s">
        <v>60</v>
      </c>
      <c r="O51" s="39" t="s">
        <v>60</v>
      </c>
    </row>
    <row r="52" spans="1:15" ht="16.5">
      <c r="A52" s="23"/>
      <c r="B52" s="25" t="s">
        <v>15</v>
      </c>
      <c r="C52" s="39">
        <f t="shared" si="8"/>
        <v>52650.584639999994</v>
      </c>
      <c r="D52" s="39">
        <v>4671.713663999999</v>
      </c>
      <c r="E52" s="39">
        <v>4193.243712</v>
      </c>
      <c r="F52" s="39">
        <v>5540.825664000001</v>
      </c>
      <c r="G52" s="39">
        <v>5208.088319999997</v>
      </c>
      <c r="H52" s="39">
        <v>4759.625663999999</v>
      </c>
      <c r="I52" s="39">
        <v>3771.6883199999993</v>
      </c>
      <c r="J52" s="39">
        <v>3889.145663999999</v>
      </c>
      <c r="K52" s="39">
        <v>3889.145663999999</v>
      </c>
      <c r="L52" s="39">
        <v>3771.6883199999993</v>
      </c>
      <c r="M52" s="39">
        <v>3889.145663999999</v>
      </c>
      <c r="N52" s="39">
        <v>4395.928319999998</v>
      </c>
      <c r="O52" s="39">
        <v>4670.3456639999995</v>
      </c>
    </row>
    <row r="53" spans="1:15" ht="16.5">
      <c r="A53" s="26"/>
      <c r="B53" s="27" t="s">
        <v>16</v>
      </c>
      <c r="C53" s="39">
        <f t="shared" si="8"/>
        <v>8274.198240000003</v>
      </c>
      <c r="D53" s="39">
        <v>702.5362560000002</v>
      </c>
      <c r="E53" s="39">
        <v>635.4593280000003</v>
      </c>
      <c r="F53" s="39">
        <v>702.5362560000002</v>
      </c>
      <c r="G53" s="39">
        <v>680.8492800000001</v>
      </c>
      <c r="H53" s="39">
        <v>702.0538560000002</v>
      </c>
      <c r="I53" s="39">
        <v>680.8492800000001</v>
      </c>
      <c r="J53" s="39">
        <v>702.0538560000002</v>
      </c>
      <c r="K53" s="39">
        <v>702.0538560000002</v>
      </c>
      <c r="L53" s="39">
        <v>680.8492800000001</v>
      </c>
      <c r="M53" s="39">
        <v>702.0538560000002</v>
      </c>
      <c r="N53" s="39">
        <v>680.8492800000001</v>
      </c>
      <c r="O53" s="39">
        <v>702.0538560000002</v>
      </c>
    </row>
    <row r="54" spans="1:15" ht="16.5">
      <c r="A54" s="23"/>
      <c r="B54" s="24" t="s">
        <v>34</v>
      </c>
      <c r="C54" s="39">
        <f t="shared" si="8"/>
        <v>197739.4932719999</v>
      </c>
      <c r="D54" s="39">
        <f aca="true" t="shared" si="10" ref="D54:O54">SUM(D55:D59)</f>
        <v>16794.162359999988</v>
      </c>
      <c r="E54" s="39">
        <f t="shared" si="10"/>
        <v>15179.683967999994</v>
      </c>
      <c r="F54" s="39">
        <f t="shared" si="10"/>
        <v>16793.13419999999</v>
      </c>
      <c r="G54" s="39">
        <f t="shared" si="10"/>
        <v>16264.472255999997</v>
      </c>
      <c r="H54" s="39">
        <f t="shared" si="10"/>
        <v>16794.63899999999</v>
      </c>
      <c r="I54" s="39">
        <f t="shared" si="10"/>
        <v>16267.305455999998</v>
      </c>
      <c r="J54" s="39">
        <f t="shared" si="10"/>
        <v>16785.520919999988</v>
      </c>
      <c r="K54" s="39">
        <f t="shared" si="10"/>
        <v>16751.374199999987</v>
      </c>
      <c r="L54" s="39">
        <f t="shared" si="10"/>
        <v>16256.941055999996</v>
      </c>
      <c r="M54" s="39">
        <f t="shared" si="10"/>
        <v>16794.89099999999</v>
      </c>
      <c r="N54" s="39">
        <f t="shared" si="10"/>
        <v>16262.722656</v>
      </c>
      <c r="O54" s="39">
        <f t="shared" si="10"/>
        <v>16794.64619999999</v>
      </c>
    </row>
    <row r="55" spans="1:15" ht="16.5">
      <c r="A55" s="23"/>
      <c r="B55" s="25" t="s">
        <v>12</v>
      </c>
      <c r="C55" s="39">
        <f t="shared" si="8"/>
        <v>76181.0526</v>
      </c>
      <c r="D55" s="39">
        <v>6468.793559999998</v>
      </c>
      <c r="E55" s="39">
        <v>5848.7248800000025</v>
      </c>
      <c r="F55" s="39">
        <v>6468.793559999998</v>
      </c>
      <c r="G55" s="39">
        <v>6262.714800000001</v>
      </c>
      <c r="H55" s="39">
        <v>6468.793559999998</v>
      </c>
      <c r="I55" s="39">
        <v>6262.714800000001</v>
      </c>
      <c r="J55" s="39">
        <v>6468.707159999998</v>
      </c>
      <c r="K55" s="39">
        <v>6468.793559999998</v>
      </c>
      <c r="L55" s="39">
        <v>6262.714800000001</v>
      </c>
      <c r="M55" s="39">
        <v>6468.793559999998</v>
      </c>
      <c r="N55" s="39">
        <v>6262.714800000001</v>
      </c>
      <c r="O55" s="39">
        <v>6468.793559999998</v>
      </c>
    </row>
    <row r="56" spans="1:15" ht="16.5">
      <c r="A56" s="23" t="s">
        <v>42</v>
      </c>
      <c r="B56" s="25" t="s">
        <v>13</v>
      </c>
      <c r="C56" s="39">
        <f t="shared" si="8"/>
        <v>101267.27927999994</v>
      </c>
      <c r="D56" s="39">
        <v>8602.791983999992</v>
      </c>
      <c r="E56" s="39">
        <v>7774.886591999993</v>
      </c>
      <c r="F56" s="39">
        <v>8602.791983999992</v>
      </c>
      <c r="G56" s="39">
        <v>8334.493919999999</v>
      </c>
      <c r="H56" s="39">
        <v>8602.482383999992</v>
      </c>
      <c r="I56" s="39">
        <v>8334.493919999999</v>
      </c>
      <c r="J56" s="39">
        <v>8592.75950399999</v>
      </c>
      <c r="K56" s="39">
        <v>8557.791983999992</v>
      </c>
      <c r="L56" s="39">
        <v>8324.557919999997</v>
      </c>
      <c r="M56" s="39">
        <v>8602.791983999992</v>
      </c>
      <c r="N56" s="39">
        <v>8333.089919999999</v>
      </c>
      <c r="O56" s="39">
        <v>8604.347183999993</v>
      </c>
    </row>
    <row r="57" spans="1:15" ht="16.5">
      <c r="A57" s="23"/>
      <c r="B57" s="25" t="s">
        <v>14</v>
      </c>
      <c r="C57" s="38" t="s">
        <v>60</v>
      </c>
      <c r="D57" s="39" t="s">
        <v>60</v>
      </c>
      <c r="E57" s="39" t="s">
        <v>60</v>
      </c>
      <c r="F57" s="39" t="s">
        <v>60</v>
      </c>
      <c r="G57" s="39" t="s">
        <v>60</v>
      </c>
      <c r="H57" s="39" t="s">
        <v>60</v>
      </c>
      <c r="I57" s="39" t="s">
        <v>60</v>
      </c>
      <c r="J57" s="39" t="s">
        <v>60</v>
      </c>
      <c r="K57" s="39" t="s">
        <v>60</v>
      </c>
      <c r="L57" s="39" t="s">
        <v>60</v>
      </c>
      <c r="M57" s="39" t="s">
        <v>60</v>
      </c>
      <c r="N57" s="39" t="s">
        <v>60</v>
      </c>
      <c r="O57" s="39" t="s">
        <v>60</v>
      </c>
    </row>
    <row r="58" spans="1:15" ht="16.5">
      <c r="A58" s="23"/>
      <c r="B58" s="25" t="s">
        <v>15</v>
      </c>
      <c r="C58" s="39">
        <f t="shared" si="8"/>
        <v>7984.603800000001</v>
      </c>
      <c r="D58" s="39">
        <v>678.04596</v>
      </c>
      <c r="E58" s="39">
        <v>612.9748800000002</v>
      </c>
      <c r="F58" s="39">
        <v>678.04596</v>
      </c>
      <c r="G58" s="39">
        <v>656.4707999999998</v>
      </c>
      <c r="H58" s="39">
        <v>677.75796</v>
      </c>
      <c r="I58" s="39">
        <v>656.4707999999998</v>
      </c>
      <c r="J58" s="39">
        <v>677.75796</v>
      </c>
      <c r="K58" s="39">
        <v>678.04596</v>
      </c>
      <c r="L58" s="39">
        <v>656.4707999999998</v>
      </c>
      <c r="M58" s="39">
        <v>678.04596</v>
      </c>
      <c r="N58" s="39">
        <v>656.4707999999998</v>
      </c>
      <c r="O58" s="39">
        <v>678.04596</v>
      </c>
    </row>
    <row r="59" spans="1:15" ht="16.5">
      <c r="A59" s="26"/>
      <c r="B59" s="27" t="s">
        <v>16</v>
      </c>
      <c r="C59" s="39">
        <f t="shared" si="8"/>
        <v>12306.557591999996</v>
      </c>
      <c r="D59" s="39">
        <v>1044.5308559999992</v>
      </c>
      <c r="E59" s="39">
        <v>943.097616</v>
      </c>
      <c r="F59" s="39">
        <v>1043.502695999999</v>
      </c>
      <c r="G59" s="39">
        <v>1010.7927360000001</v>
      </c>
      <c r="H59" s="39">
        <v>1045.605095999999</v>
      </c>
      <c r="I59" s="39">
        <v>1013.6259360000005</v>
      </c>
      <c r="J59" s="39">
        <v>1046.296295999999</v>
      </c>
      <c r="K59" s="39">
        <v>1046.742695999999</v>
      </c>
      <c r="L59" s="39">
        <v>1013.1975360000004</v>
      </c>
      <c r="M59" s="39">
        <v>1045.2594959999994</v>
      </c>
      <c r="N59" s="39">
        <v>1010.4471360000005</v>
      </c>
      <c r="O59" s="39">
        <v>1043.4594959999995</v>
      </c>
    </row>
    <row r="60" spans="1:15" ht="16.5">
      <c r="A60" s="23"/>
      <c r="B60" s="24" t="s">
        <v>34</v>
      </c>
      <c r="C60" s="39">
        <f t="shared" si="8"/>
        <v>1769459.393880006</v>
      </c>
      <c r="D60" s="39">
        <f aca="true" t="shared" si="11" ref="D60:O60">SUM(D61:D65)</f>
        <v>150821.74260000087</v>
      </c>
      <c r="E60" s="39">
        <f t="shared" si="11"/>
        <v>136903.67568000001</v>
      </c>
      <c r="F60" s="39">
        <f t="shared" si="11"/>
        <v>151022.11860000086</v>
      </c>
      <c r="G60" s="39">
        <f t="shared" si="11"/>
        <v>146595.4308</v>
      </c>
      <c r="H60" s="39">
        <f t="shared" si="11"/>
        <v>151022.11860000086</v>
      </c>
      <c r="I60" s="39">
        <f t="shared" si="11"/>
        <v>145244.13480000003</v>
      </c>
      <c r="J60" s="39">
        <f t="shared" si="11"/>
        <v>149256.2898000008</v>
      </c>
      <c r="K60" s="39">
        <f t="shared" si="11"/>
        <v>149201.4258000008</v>
      </c>
      <c r="L60" s="39">
        <f t="shared" si="11"/>
        <v>144922.2948</v>
      </c>
      <c r="M60" s="39">
        <f t="shared" si="11"/>
        <v>149343.82740000082</v>
      </c>
      <c r="N60" s="39">
        <f t="shared" si="11"/>
        <v>145350.8388</v>
      </c>
      <c r="O60" s="39">
        <f t="shared" si="11"/>
        <v>149775.49620000084</v>
      </c>
    </row>
    <row r="61" spans="1:15" ht="16.5">
      <c r="A61" s="23"/>
      <c r="B61" s="25" t="s">
        <v>12</v>
      </c>
      <c r="C61" s="39">
        <f t="shared" si="8"/>
        <v>254134.97279999987</v>
      </c>
      <c r="D61" s="39">
        <v>21570.122879999977</v>
      </c>
      <c r="E61" s="39">
        <v>19513.751040000017</v>
      </c>
      <c r="F61" s="39">
        <v>21570.122879999977</v>
      </c>
      <c r="G61" s="39">
        <v>20907.5904</v>
      </c>
      <c r="H61" s="39">
        <v>21570.122879999977</v>
      </c>
      <c r="I61" s="39">
        <v>20907.5904</v>
      </c>
      <c r="J61" s="39">
        <v>21570.122879999977</v>
      </c>
      <c r="K61" s="39">
        <v>21570.122879999977</v>
      </c>
      <c r="L61" s="39">
        <v>20907.5904</v>
      </c>
      <c r="M61" s="39">
        <v>21570.122879999977</v>
      </c>
      <c r="N61" s="39">
        <v>20907.5904</v>
      </c>
      <c r="O61" s="39">
        <v>21570.122879999977</v>
      </c>
    </row>
    <row r="62" spans="1:15" ht="16.5">
      <c r="A62" s="23" t="s">
        <v>43</v>
      </c>
      <c r="B62" s="25" t="s">
        <v>13</v>
      </c>
      <c r="C62" s="39">
        <f t="shared" si="8"/>
        <v>1430378.967240006</v>
      </c>
      <c r="D62" s="39">
        <v>122036.05692000088</v>
      </c>
      <c r="E62" s="39">
        <v>110838.348</v>
      </c>
      <c r="F62" s="39">
        <v>122236.43292000088</v>
      </c>
      <c r="G62" s="39">
        <v>118668.29400000001</v>
      </c>
      <c r="H62" s="39">
        <v>122236.43292000088</v>
      </c>
      <c r="I62" s="39">
        <v>117364.51800000001</v>
      </c>
      <c r="J62" s="39">
        <v>120519.70812000083</v>
      </c>
      <c r="K62" s="39">
        <v>120464.84412000082</v>
      </c>
      <c r="L62" s="39">
        <v>117042.67800000001</v>
      </c>
      <c r="M62" s="39">
        <v>120558.14172000083</v>
      </c>
      <c r="N62" s="39">
        <v>117423.702</v>
      </c>
      <c r="O62" s="39">
        <v>120989.81052000084</v>
      </c>
    </row>
    <row r="63" spans="1:15" ht="16.5">
      <c r="A63" s="23"/>
      <c r="B63" s="25" t="s">
        <v>14</v>
      </c>
      <c r="C63" s="38" t="s">
        <v>60</v>
      </c>
      <c r="D63" s="39" t="s">
        <v>60</v>
      </c>
      <c r="E63" s="39" t="s">
        <v>60</v>
      </c>
      <c r="F63" s="39" t="s">
        <v>60</v>
      </c>
      <c r="G63" s="39" t="s">
        <v>60</v>
      </c>
      <c r="H63" s="39" t="s">
        <v>60</v>
      </c>
      <c r="I63" s="39" t="s">
        <v>60</v>
      </c>
      <c r="J63" s="39" t="s">
        <v>60</v>
      </c>
      <c r="K63" s="39" t="s">
        <v>60</v>
      </c>
      <c r="L63" s="39" t="s">
        <v>60</v>
      </c>
      <c r="M63" s="39" t="s">
        <v>60</v>
      </c>
      <c r="N63" s="39" t="s">
        <v>60</v>
      </c>
      <c r="O63" s="39" t="s">
        <v>60</v>
      </c>
    </row>
    <row r="64" spans="1:15" ht="16.5">
      <c r="A64" s="23"/>
      <c r="B64" s="25" t="s">
        <v>15</v>
      </c>
      <c r="C64" s="39">
        <f t="shared" si="8"/>
        <v>83418.58583999999</v>
      </c>
      <c r="D64" s="39">
        <v>7085.883599999999</v>
      </c>
      <c r="E64" s="39">
        <v>6434.44704</v>
      </c>
      <c r="F64" s="39">
        <v>7085.883599999999</v>
      </c>
      <c r="G64" s="39">
        <v>6894.050399999993</v>
      </c>
      <c r="H64" s="39">
        <v>7085.883599999999</v>
      </c>
      <c r="I64" s="39">
        <v>6846.530399999993</v>
      </c>
      <c r="J64" s="39">
        <v>7036.7796</v>
      </c>
      <c r="K64" s="39">
        <v>7036.7796</v>
      </c>
      <c r="L64" s="39">
        <v>6846.530399999993</v>
      </c>
      <c r="M64" s="39">
        <v>7085.883599999999</v>
      </c>
      <c r="N64" s="39">
        <v>6894.050399999993</v>
      </c>
      <c r="O64" s="39">
        <v>7085.883599999999</v>
      </c>
    </row>
    <row r="65" spans="1:15" ht="16.5">
      <c r="A65" s="26"/>
      <c r="B65" s="27" t="s">
        <v>16</v>
      </c>
      <c r="C65" s="39">
        <f t="shared" si="8"/>
        <v>1526.8680000000002</v>
      </c>
      <c r="D65" s="39">
        <v>129.67919999999998</v>
      </c>
      <c r="E65" s="39">
        <v>117.1296</v>
      </c>
      <c r="F65" s="39">
        <v>129.67919999999998</v>
      </c>
      <c r="G65" s="39">
        <v>125.496</v>
      </c>
      <c r="H65" s="39">
        <v>129.67919999999998</v>
      </c>
      <c r="I65" s="39">
        <v>125.496</v>
      </c>
      <c r="J65" s="39">
        <v>129.67919999999998</v>
      </c>
      <c r="K65" s="39">
        <v>129.67919999999998</v>
      </c>
      <c r="L65" s="39">
        <v>125.496</v>
      </c>
      <c r="M65" s="39">
        <v>129.67919999999998</v>
      </c>
      <c r="N65" s="39">
        <v>125.496</v>
      </c>
      <c r="O65" s="39">
        <v>129.67919999999998</v>
      </c>
    </row>
    <row r="66" spans="1:15" ht="16.5">
      <c r="A66" s="23"/>
      <c r="B66" s="24" t="s">
        <v>34</v>
      </c>
      <c r="C66" s="39">
        <f t="shared" si="8"/>
        <v>492334.1009999983</v>
      </c>
      <c r="D66" s="39">
        <f aca="true" t="shared" si="12" ref="D66:O66">SUM(D67:D71)</f>
        <v>41959.30464000009</v>
      </c>
      <c r="E66" s="39">
        <f t="shared" si="12"/>
        <v>37968.57791999937</v>
      </c>
      <c r="F66" s="39">
        <f t="shared" si="12"/>
        <v>42028.4966400001</v>
      </c>
      <c r="G66" s="39">
        <f t="shared" si="12"/>
        <v>40673.92319999957</v>
      </c>
      <c r="H66" s="39">
        <f t="shared" si="12"/>
        <v>41977.1606400001</v>
      </c>
      <c r="I66" s="39">
        <f t="shared" si="12"/>
        <v>40282.96319999957</v>
      </c>
      <c r="J66" s="39">
        <f t="shared" si="12"/>
        <v>41557.991040000095</v>
      </c>
      <c r="K66" s="39">
        <f t="shared" si="12"/>
        <v>41568.03504000006</v>
      </c>
      <c r="L66" s="39">
        <f t="shared" si="12"/>
        <v>40212.11519999957</v>
      </c>
      <c r="M66" s="39">
        <f t="shared" si="12"/>
        <v>41557.544640000066</v>
      </c>
      <c r="N66" s="39">
        <f t="shared" si="12"/>
        <v>40611.28319999957</v>
      </c>
      <c r="O66" s="39">
        <f t="shared" si="12"/>
        <v>41936.70564000009</v>
      </c>
    </row>
    <row r="67" spans="1:15" ht="16.5">
      <c r="A67" s="23"/>
      <c r="B67" s="25" t="s">
        <v>12</v>
      </c>
      <c r="C67" s="39">
        <f t="shared" si="8"/>
        <v>22555.598400000006</v>
      </c>
      <c r="D67" s="39">
        <v>1915.6809600000006</v>
      </c>
      <c r="E67" s="39">
        <v>1730.2924799999998</v>
      </c>
      <c r="F67" s="39">
        <v>1915.6809600000006</v>
      </c>
      <c r="G67" s="39">
        <v>1853.8847999999998</v>
      </c>
      <c r="H67" s="39">
        <v>1915.6809600000006</v>
      </c>
      <c r="I67" s="39">
        <v>1853.8847999999998</v>
      </c>
      <c r="J67" s="39">
        <v>1915.6809600000006</v>
      </c>
      <c r="K67" s="39">
        <v>1915.6809600000006</v>
      </c>
      <c r="L67" s="39">
        <v>1853.8847999999998</v>
      </c>
      <c r="M67" s="39">
        <v>1915.6809600000006</v>
      </c>
      <c r="N67" s="39">
        <v>1853.8847999999998</v>
      </c>
      <c r="O67" s="39">
        <v>1915.6809600000006</v>
      </c>
    </row>
    <row r="68" spans="1:15" ht="16.5">
      <c r="A68" s="23" t="s">
        <v>44</v>
      </c>
      <c r="B68" s="25" t="s">
        <v>13</v>
      </c>
      <c r="C68" s="39">
        <f t="shared" si="8"/>
        <v>435204.5039999982</v>
      </c>
      <c r="D68" s="39">
        <v>36913.69008000009</v>
      </c>
      <c r="E68" s="39">
        <v>33405.60383999937</v>
      </c>
      <c r="F68" s="39">
        <v>36982.8820800001</v>
      </c>
      <c r="G68" s="39">
        <v>35791.07039999957</v>
      </c>
      <c r="H68" s="39">
        <v>36931.546080000095</v>
      </c>
      <c r="I68" s="39">
        <v>35747.87039999957</v>
      </c>
      <c r="J68" s="39">
        <v>36996.2740800001</v>
      </c>
      <c r="K68" s="39">
        <v>37006.31808000006</v>
      </c>
      <c r="L68" s="39">
        <v>35797.55039999957</v>
      </c>
      <c r="M68" s="39">
        <v>36989.578080000065</v>
      </c>
      <c r="N68" s="39">
        <v>35728.43039999957</v>
      </c>
      <c r="O68" s="39">
        <v>36913.69008000009</v>
      </c>
    </row>
    <row r="69" spans="1:15" ht="16.5">
      <c r="A69" s="23"/>
      <c r="B69" s="25" t="s">
        <v>14</v>
      </c>
      <c r="C69" s="38" t="s">
        <v>60</v>
      </c>
      <c r="D69" s="39" t="s">
        <v>60</v>
      </c>
      <c r="E69" s="39" t="s">
        <v>60</v>
      </c>
      <c r="F69" s="39" t="s">
        <v>60</v>
      </c>
      <c r="G69" s="39" t="s">
        <v>60</v>
      </c>
      <c r="H69" s="39" t="s">
        <v>60</v>
      </c>
      <c r="I69" s="39" t="s">
        <v>60</v>
      </c>
      <c r="J69" s="39" t="s">
        <v>60</v>
      </c>
      <c r="K69" s="39" t="s">
        <v>60</v>
      </c>
      <c r="L69" s="39" t="s">
        <v>60</v>
      </c>
      <c r="M69" s="39" t="s">
        <v>60</v>
      </c>
      <c r="N69" s="39" t="s">
        <v>60</v>
      </c>
      <c r="O69" s="39" t="s">
        <v>60</v>
      </c>
    </row>
    <row r="70" spans="1:15" ht="16.5">
      <c r="A70" s="23"/>
      <c r="B70" s="25" t="s">
        <v>15</v>
      </c>
      <c r="C70" s="39">
        <f t="shared" si="8"/>
        <v>29708.2566</v>
      </c>
      <c r="D70" s="39">
        <v>2716.6788</v>
      </c>
      <c r="E70" s="39">
        <v>2459.4192000000007</v>
      </c>
      <c r="F70" s="39">
        <v>2716.6788</v>
      </c>
      <c r="G70" s="39">
        <v>2629.044</v>
      </c>
      <c r="H70" s="39">
        <v>2716.6788</v>
      </c>
      <c r="I70" s="39">
        <v>2281.284</v>
      </c>
      <c r="J70" s="39">
        <v>2232.781200000001</v>
      </c>
      <c r="K70" s="39">
        <v>2232.781200000001</v>
      </c>
      <c r="L70" s="39">
        <v>2160.756</v>
      </c>
      <c r="M70" s="39">
        <v>2239.030800000001</v>
      </c>
      <c r="N70" s="39">
        <v>2629.044</v>
      </c>
      <c r="O70" s="39">
        <v>2694.0798000000004</v>
      </c>
    </row>
    <row r="71" spans="1:15" ht="16.5">
      <c r="A71" s="26"/>
      <c r="B71" s="27" t="s">
        <v>16</v>
      </c>
      <c r="C71" s="39">
        <f t="shared" si="8"/>
        <v>4865.741999999998</v>
      </c>
      <c r="D71" s="39">
        <v>413.25479999999993</v>
      </c>
      <c r="E71" s="39">
        <v>373.2624</v>
      </c>
      <c r="F71" s="39">
        <v>413.25479999999993</v>
      </c>
      <c r="G71" s="39">
        <v>399.924</v>
      </c>
      <c r="H71" s="39">
        <v>413.25479999999993</v>
      </c>
      <c r="I71" s="39">
        <v>399.924</v>
      </c>
      <c r="J71" s="39">
        <v>413.25479999999993</v>
      </c>
      <c r="K71" s="39">
        <v>413.25479999999993</v>
      </c>
      <c r="L71" s="39">
        <v>399.924</v>
      </c>
      <c r="M71" s="39">
        <v>413.25479999999993</v>
      </c>
      <c r="N71" s="39">
        <v>399.924</v>
      </c>
      <c r="O71" s="39">
        <v>413.25479999999993</v>
      </c>
    </row>
    <row r="72" spans="1:15" ht="16.5">
      <c r="A72" s="23"/>
      <c r="B72" s="24" t="s">
        <v>34</v>
      </c>
      <c r="C72" s="39">
        <f t="shared" si="8"/>
        <v>186427.53899999964</v>
      </c>
      <c r="D72" s="39">
        <f aca="true" t="shared" si="13" ref="D72:O72">SUM(D73:D77)</f>
        <v>15849.51299999996</v>
      </c>
      <c r="E72" s="39">
        <f t="shared" si="13"/>
        <v>14370.242399999977</v>
      </c>
      <c r="F72" s="39">
        <f t="shared" si="13"/>
        <v>15849.858599999961</v>
      </c>
      <c r="G72" s="39">
        <f t="shared" si="13"/>
        <v>15357.517199999987</v>
      </c>
      <c r="H72" s="39">
        <f t="shared" si="13"/>
        <v>15816.032999999961</v>
      </c>
      <c r="I72" s="39">
        <f t="shared" si="13"/>
        <v>15293.149199999985</v>
      </c>
      <c r="J72" s="39">
        <f t="shared" si="13"/>
        <v>15818.264999999961</v>
      </c>
      <c r="K72" s="39">
        <f t="shared" si="13"/>
        <v>15818.264999999961</v>
      </c>
      <c r="L72" s="39">
        <f t="shared" si="13"/>
        <v>15338.077199999985</v>
      </c>
      <c r="M72" s="39">
        <f t="shared" si="13"/>
        <v>15804.181799999962</v>
      </c>
      <c r="N72" s="39">
        <f t="shared" si="13"/>
        <v>15305.331599999987</v>
      </c>
      <c r="O72" s="39">
        <f t="shared" si="13"/>
        <v>15807.104999999967</v>
      </c>
    </row>
    <row r="73" spans="1:15" ht="16.5">
      <c r="A73" s="23"/>
      <c r="B73" s="25" t="s">
        <v>12</v>
      </c>
      <c r="C73" s="39">
        <f t="shared" si="8"/>
        <v>4627.907999999999</v>
      </c>
      <c r="D73" s="39">
        <v>393.0552</v>
      </c>
      <c r="E73" s="39">
        <v>355.0175999999999</v>
      </c>
      <c r="F73" s="39">
        <v>393.0552</v>
      </c>
      <c r="G73" s="39">
        <v>380.376</v>
      </c>
      <c r="H73" s="39">
        <v>393.0552</v>
      </c>
      <c r="I73" s="39">
        <v>380.376</v>
      </c>
      <c r="J73" s="39">
        <v>393.0552</v>
      </c>
      <c r="K73" s="39">
        <v>393.0552</v>
      </c>
      <c r="L73" s="39">
        <v>380.376</v>
      </c>
      <c r="M73" s="39">
        <v>393.0552</v>
      </c>
      <c r="N73" s="39">
        <v>380.376</v>
      </c>
      <c r="O73" s="39">
        <v>393.0552</v>
      </c>
    </row>
    <row r="74" spans="1:15" ht="16.5">
      <c r="A74" s="23" t="s">
        <v>45</v>
      </c>
      <c r="B74" s="25" t="s">
        <v>13</v>
      </c>
      <c r="C74" s="39">
        <f t="shared" si="8"/>
        <v>115255.8233999997</v>
      </c>
      <c r="D74" s="39">
        <v>9802.985399999967</v>
      </c>
      <c r="E74" s="39">
        <v>8894.224799999978</v>
      </c>
      <c r="F74" s="39">
        <v>9802.985399999967</v>
      </c>
      <c r="G74" s="39">
        <v>9500.641199999987</v>
      </c>
      <c r="H74" s="39">
        <v>9769.505399999967</v>
      </c>
      <c r="I74" s="39">
        <v>9448.801199999987</v>
      </c>
      <c r="J74" s="39">
        <v>9782.897399999967</v>
      </c>
      <c r="K74" s="39">
        <v>9782.897399999967</v>
      </c>
      <c r="L74" s="39">
        <v>9492.001199999986</v>
      </c>
      <c r="M74" s="39">
        <v>9769.505399999967</v>
      </c>
      <c r="N74" s="39">
        <v>9448.801199999987</v>
      </c>
      <c r="O74" s="39">
        <v>9760.577399999973</v>
      </c>
    </row>
    <row r="75" spans="1:15" ht="16.5">
      <c r="A75" s="23"/>
      <c r="B75" s="25" t="s">
        <v>14</v>
      </c>
      <c r="C75" s="38" t="s">
        <v>60</v>
      </c>
      <c r="D75" s="39" t="s">
        <v>60</v>
      </c>
      <c r="E75" s="39" t="s">
        <v>60</v>
      </c>
      <c r="F75" s="39" t="s">
        <v>60</v>
      </c>
      <c r="G75" s="39" t="s">
        <v>60</v>
      </c>
      <c r="H75" s="39" t="s">
        <v>60</v>
      </c>
      <c r="I75" s="39" t="s">
        <v>60</v>
      </c>
      <c r="J75" s="39" t="s">
        <v>60</v>
      </c>
      <c r="K75" s="39" t="s">
        <v>60</v>
      </c>
      <c r="L75" s="39" t="s">
        <v>60</v>
      </c>
      <c r="M75" s="39" t="s">
        <v>60</v>
      </c>
      <c r="N75" s="39" t="s">
        <v>60</v>
      </c>
      <c r="O75" s="39" t="s">
        <v>60</v>
      </c>
    </row>
    <row r="76" spans="1:15" ht="16.5">
      <c r="A76" s="23"/>
      <c r="B76" s="25" t="s">
        <v>15</v>
      </c>
      <c r="C76" s="39">
        <f t="shared" si="8"/>
        <v>61863.33959999995</v>
      </c>
      <c r="D76" s="39">
        <v>5255.953199999993</v>
      </c>
      <c r="E76" s="39">
        <v>4761.9504</v>
      </c>
      <c r="F76" s="39">
        <v>5256.298799999994</v>
      </c>
      <c r="G76" s="39">
        <v>5091.804</v>
      </c>
      <c r="H76" s="39">
        <v>5255.953199999993</v>
      </c>
      <c r="I76" s="39">
        <v>5079.275999999997</v>
      </c>
      <c r="J76" s="39">
        <v>5244.793199999992</v>
      </c>
      <c r="K76" s="39">
        <v>5244.793199999992</v>
      </c>
      <c r="L76" s="39">
        <v>5081.004</v>
      </c>
      <c r="M76" s="39">
        <v>5244.1019999999935</v>
      </c>
      <c r="N76" s="39">
        <v>5091.458399999999</v>
      </c>
      <c r="O76" s="39">
        <v>5255.953199999993</v>
      </c>
    </row>
    <row r="77" spans="1:15" ht="16.5">
      <c r="A77" s="26"/>
      <c r="B77" s="27" t="s">
        <v>16</v>
      </c>
      <c r="C77" s="39">
        <f t="shared" si="8"/>
        <v>4680.467999999999</v>
      </c>
      <c r="D77" s="39">
        <v>397.51919999999996</v>
      </c>
      <c r="E77" s="39">
        <v>359.0495999999999</v>
      </c>
      <c r="F77" s="39">
        <v>397.51919999999996</v>
      </c>
      <c r="G77" s="39">
        <v>384.696</v>
      </c>
      <c r="H77" s="39">
        <v>397.51919999999996</v>
      </c>
      <c r="I77" s="39">
        <v>384.696</v>
      </c>
      <c r="J77" s="39">
        <v>397.51919999999996</v>
      </c>
      <c r="K77" s="39">
        <v>397.51919999999996</v>
      </c>
      <c r="L77" s="39">
        <v>384.696</v>
      </c>
      <c r="M77" s="39">
        <v>397.51919999999996</v>
      </c>
      <c r="N77" s="39">
        <v>384.696</v>
      </c>
      <c r="O77" s="39">
        <v>397.51919999999996</v>
      </c>
    </row>
    <row r="78" spans="1:15" ht="16.5">
      <c r="A78" s="23"/>
      <c r="B78" s="24" t="s">
        <v>34</v>
      </c>
      <c r="C78" s="39">
        <f t="shared" si="8"/>
        <v>485788.5666000002</v>
      </c>
      <c r="D78" s="39">
        <f aca="true" t="shared" si="14" ref="D78:O78">SUM(D79:D83)</f>
        <v>117447.89580000025</v>
      </c>
      <c r="E78" s="39">
        <f t="shared" si="14"/>
        <v>35726.98319999996</v>
      </c>
      <c r="F78" s="39">
        <f t="shared" si="14"/>
        <v>39505.93019999998</v>
      </c>
      <c r="G78" s="39">
        <f t="shared" si="14"/>
        <v>40547.602799999986</v>
      </c>
      <c r="H78" s="39">
        <f t="shared" si="14"/>
        <v>38164.318199999994</v>
      </c>
      <c r="I78" s="39">
        <f t="shared" si="14"/>
        <v>29760.70679999999</v>
      </c>
      <c r="J78" s="39">
        <f t="shared" si="14"/>
        <v>31161.007799999992</v>
      </c>
      <c r="K78" s="39">
        <f t="shared" si="14"/>
        <v>30992.851799999993</v>
      </c>
      <c r="L78" s="39">
        <f t="shared" si="14"/>
        <v>30234.322799999994</v>
      </c>
      <c r="M78" s="39">
        <f t="shared" si="14"/>
        <v>31380.722999999973</v>
      </c>
      <c r="N78" s="39">
        <f t="shared" si="14"/>
        <v>29800.378799999995</v>
      </c>
      <c r="O78" s="39">
        <f t="shared" si="14"/>
        <v>31065.845400000002</v>
      </c>
    </row>
    <row r="79" spans="1:15" ht="16.5">
      <c r="A79" s="23"/>
      <c r="B79" s="25" t="s">
        <v>12</v>
      </c>
      <c r="C79" s="39">
        <f t="shared" si="8"/>
        <v>125428.26960000003</v>
      </c>
      <c r="D79" s="39">
        <v>10649.570399999999</v>
      </c>
      <c r="E79" s="39">
        <v>9622.166400000002</v>
      </c>
      <c r="F79" s="39">
        <v>10653.1128</v>
      </c>
      <c r="G79" s="39">
        <v>10309.464</v>
      </c>
      <c r="H79" s="39">
        <v>10653.1128</v>
      </c>
      <c r="I79" s="39">
        <v>10309.464</v>
      </c>
      <c r="J79" s="39">
        <v>10653.1128</v>
      </c>
      <c r="K79" s="39">
        <v>10653.1128</v>
      </c>
      <c r="L79" s="39">
        <v>10309.464</v>
      </c>
      <c r="M79" s="39">
        <v>10653.1128</v>
      </c>
      <c r="N79" s="39">
        <v>10309.464</v>
      </c>
      <c r="O79" s="39">
        <v>10653.1128</v>
      </c>
    </row>
    <row r="80" spans="1:15" ht="16.5">
      <c r="A80" s="23" t="s">
        <v>46</v>
      </c>
      <c r="B80" s="25" t="s">
        <v>13</v>
      </c>
      <c r="C80" s="39">
        <f t="shared" si="8"/>
        <v>255327.27120000013</v>
      </c>
      <c r="D80" s="39">
        <v>98005.43520000024</v>
      </c>
      <c r="E80" s="39">
        <v>18162.907199999958</v>
      </c>
      <c r="F80" s="39">
        <v>20059.754399999987</v>
      </c>
      <c r="G80" s="39">
        <v>19344.095999999994</v>
      </c>
      <c r="H80" s="39">
        <v>18718.2864</v>
      </c>
      <c r="I80" s="39">
        <v>11048.255999999992</v>
      </c>
      <c r="J80" s="39">
        <v>11883.715199999993</v>
      </c>
      <c r="K80" s="39">
        <v>11775.463199999995</v>
      </c>
      <c r="L80" s="39">
        <v>11557.151999999993</v>
      </c>
      <c r="M80" s="39">
        <v>12082.809599999975</v>
      </c>
      <c r="N80" s="39">
        <v>11067.047999999993</v>
      </c>
      <c r="O80" s="39">
        <v>11622.348</v>
      </c>
    </row>
    <row r="81" spans="1:15" ht="16.5">
      <c r="A81" s="23"/>
      <c r="B81" s="25" t="s">
        <v>14</v>
      </c>
      <c r="C81" s="38" t="s">
        <v>60</v>
      </c>
      <c r="D81" s="39" t="s">
        <v>60</v>
      </c>
      <c r="E81" s="39" t="s">
        <v>60</v>
      </c>
      <c r="F81" s="39" t="s">
        <v>60</v>
      </c>
      <c r="G81" s="39" t="s">
        <v>60</v>
      </c>
      <c r="H81" s="39" t="s">
        <v>60</v>
      </c>
      <c r="I81" s="39" t="s">
        <v>60</v>
      </c>
      <c r="J81" s="39" t="s">
        <v>60</v>
      </c>
      <c r="K81" s="39" t="s">
        <v>60</v>
      </c>
      <c r="L81" s="39" t="s">
        <v>60</v>
      </c>
      <c r="M81" s="39" t="s">
        <v>60</v>
      </c>
      <c r="N81" s="39" t="s">
        <v>60</v>
      </c>
      <c r="O81" s="39" t="s">
        <v>60</v>
      </c>
    </row>
    <row r="82" spans="1:15" ht="16.5">
      <c r="A82" s="23"/>
      <c r="B82" s="25" t="s">
        <v>15</v>
      </c>
      <c r="C82" s="39">
        <f t="shared" si="8"/>
        <v>97393.29479999999</v>
      </c>
      <c r="D82" s="39">
        <v>8108.838</v>
      </c>
      <c r="E82" s="39">
        <v>7324.055999999999</v>
      </c>
      <c r="F82" s="39">
        <v>8109.010799999998</v>
      </c>
      <c r="G82" s="39">
        <v>10232.056799999998</v>
      </c>
      <c r="H82" s="39">
        <v>8108.866799999998</v>
      </c>
      <c r="I82" s="39">
        <v>7818.760799999997</v>
      </c>
      <c r="J82" s="39">
        <v>8020.479599999997</v>
      </c>
      <c r="K82" s="39">
        <v>8020.479599999997</v>
      </c>
      <c r="L82" s="39">
        <v>7761.880799999997</v>
      </c>
      <c r="M82" s="39">
        <v>8020.6524</v>
      </c>
      <c r="N82" s="39">
        <v>7761.880799999997</v>
      </c>
      <c r="O82" s="39">
        <v>8106.3324</v>
      </c>
    </row>
    <row r="83" spans="1:15" ht="16.5">
      <c r="A83" s="26"/>
      <c r="B83" s="27" t="s">
        <v>16</v>
      </c>
      <c r="C83" s="39">
        <f t="shared" si="8"/>
        <v>7639.731000000001</v>
      </c>
      <c r="D83" s="39">
        <v>684.0522000000002</v>
      </c>
      <c r="E83" s="39">
        <v>617.8535999999999</v>
      </c>
      <c r="F83" s="39">
        <v>684.0522000000002</v>
      </c>
      <c r="G83" s="39">
        <v>661.986</v>
      </c>
      <c r="H83" s="39">
        <v>684.0522000000002</v>
      </c>
      <c r="I83" s="39">
        <v>584.226</v>
      </c>
      <c r="J83" s="39">
        <v>603.7002</v>
      </c>
      <c r="K83" s="39">
        <v>543.7962000000002</v>
      </c>
      <c r="L83" s="39">
        <v>605.826</v>
      </c>
      <c r="M83" s="39">
        <v>624.1482000000001</v>
      </c>
      <c r="N83" s="39">
        <v>661.986</v>
      </c>
      <c r="O83" s="39">
        <v>684.0522000000002</v>
      </c>
    </row>
    <row r="84" spans="1:15" ht="16.5">
      <c r="A84" s="23"/>
      <c r="B84" s="24" t="s">
        <v>34</v>
      </c>
      <c r="C84" s="39">
        <f t="shared" si="8"/>
        <v>1246458.300480006</v>
      </c>
      <c r="D84" s="39">
        <f aca="true" t="shared" si="15" ref="D84:O84">SUM(D85:D89)</f>
        <v>108806.00508000082</v>
      </c>
      <c r="E84" s="39">
        <f t="shared" si="15"/>
        <v>98279.41680000024</v>
      </c>
      <c r="F84" s="39">
        <f t="shared" si="15"/>
        <v>108473.62140000082</v>
      </c>
      <c r="G84" s="39">
        <f t="shared" si="15"/>
        <v>104890.41720000004</v>
      </c>
      <c r="H84" s="39">
        <f t="shared" si="15"/>
        <v>107786.50020000081</v>
      </c>
      <c r="I84" s="39">
        <f t="shared" si="15"/>
        <v>89910.27720000011</v>
      </c>
      <c r="J84" s="39">
        <f t="shared" si="15"/>
        <v>108223.0794000008</v>
      </c>
      <c r="K84" s="39">
        <f t="shared" si="15"/>
        <v>108240.6600000008</v>
      </c>
      <c r="L84" s="39">
        <f t="shared" si="15"/>
        <v>105005.22120000004</v>
      </c>
      <c r="M84" s="39">
        <f t="shared" si="15"/>
        <v>108702.95940000081</v>
      </c>
      <c r="N84" s="39">
        <f t="shared" si="15"/>
        <v>104766.00120000006</v>
      </c>
      <c r="O84" s="39">
        <f t="shared" si="15"/>
        <v>93374.14140000081</v>
      </c>
    </row>
    <row r="85" spans="1:15" ht="16.5">
      <c r="A85" s="23"/>
      <c r="B85" s="25" t="s">
        <v>12</v>
      </c>
      <c r="C85" s="39">
        <f t="shared" si="8"/>
        <v>56744.20799999998</v>
      </c>
      <c r="D85" s="39">
        <v>4819.334399999998</v>
      </c>
      <c r="E85" s="39">
        <v>4353.379199999999</v>
      </c>
      <c r="F85" s="39">
        <v>4819.334399999998</v>
      </c>
      <c r="G85" s="39">
        <v>4663.871999999998</v>
      </c>
      <c r="H85" s="39">
        <v>4819.334399999998</v>
      </c>
      <c r="I85" s="39">
        <v>4663.871999999998</v>
      </c>
      <c r="J85" s="39">
        <v>4819.334399999998</v>
      </c>
      <c r="K85" s="39">
        <v>4819.334399999998</v>
      </c>
      <c r="L85" s="39">
        <v>4663.871999999998</v>
      </c>
      <c r="M85" s="39">
        <v>4819.334399999998</v>
      </c>
      <c r="N85" s="39">
        <v>4663.871999999998</v>
      </c>
      <c r="O85" s="39">
        <v>4819.334399999998</v>
      </c>
    </row>
    <row r="86" spans="1:15" ht="16.5">
      <c r="A86" s="23" t="s">
        <v>47</v>
      </c>
      <c r="B86" s="25" t="s">
        <v>13</v>
      </c>
      <c r="C86" s="39">
        <f t="shared" si="8"/>
        <v>1152130.922280006</v>
      </c>
      <c r="D86" s="39">
        <v>100741.45068000082</v>
      </c>
      <c r="E86" s="39">
        <v>90994.34160000025</v>
      </c>
      <c r="F86" s="39">
        <v>100409.06700000082</v>
      </c>
      <c r="G86" s="39">
        <v>97085.83320000004</v>
      </c>
      <c r="H86" s="39">
        <v>99715.80780000082</v>
      </c>
      <c r="I86" s="39">
        <v>82263.04920000011</v>
      </c>
      <c r="J86" s="39">
        <v>100321.12620000081</v>
      </c>
      <c r="K86" s="39">
        <v>100338.98220000081</v>
      </c>
      <c r="L86" s="39">
        <v>97357.99320000004</v>
      </c>
      <c r="M86" s="39">
        <v>100632.26700000082</v>
      </c>
      <c r="N86" s="39">
        <v>96961.41720000005</v>
      </c>
      <c r="O86" s="39">
        <v>85309.58700000081</v>
      </c>
    </row>
    <row r="87" spans="1:15" ht="16.5">
      <c r="A87" s="23"/>
      <c r="B87" s="25" t="s">
        <v>14</v>
      </c>
      <c r="C87" s="38" t="s">
        <v>60</v>
      </c>
      <c r="D87" s="39" t="s">
        <v>60</v>
      </c>
      <c r="E87" s="39" t="s">
        <v>60</v>
      </c>
      <c r="F87" s="39" t="s">
        <v>60</v>
      </c>
      <c r="G87" s="39" t="s">
        <v>60</v>
      </c>
      <c r="H87" s="39" t="s">
        <v>60</v>
      </c>
      <c r="I87" s="39" t="s">
        <v>60</v>
      </c>
      <c r="J87" s="39" t="s">
        <v>60</v>
      </c>
      <c r="K87" s="39" t="s">
        <v>60</v>
      </c>
      <c r="L87" s="39" t="s">
        <v>60</v>
      </c>
      <c r="M87" s="39" t="s">
        <v>60</v>
      </c>
      <c r="N87" s="39" t="s">
        <v>60</v>
      </c>
      <c r="O87" s="39" t="s">
        <v>60</v>
      </c>
    </row>
    <row r="88" spans="1:15" ht="16.5">
      <c r="A88" s="23"/>
      <c r="B88" s="25" t="s">
        <v>15</v>
      </c>
      <c r="C88" s="39">
        <f t="shared" si="8"/>
        <v>20867.192999999996</v>
      </c>
      <c r="D88" s="39">
        <v>1828.6135199999997</v>
      </c>
      <c r="E88" s="39">
        <v>1652.11776</v>
      </c>
      <c r="F88" s="39">
        <v>1828.6135199999997</v>
      </c>
      <c r="G88" s="39">
        <v>1769.7816</v>
      </c>
      <c r="H88" s="39">
        <v>1828.6135199999997</v>
      </c>
      <c r="I88" s="39">
        <v>1606.4856</v>
      </c>
      <c r="J88" s="39">
        <v>1659.87432</v>
      </c>
      <c r="K88" s="39">
        <v>1659.59892</v>
      </c>
      <c r="L88" s="39">
        <v>1606.4856</v>
      </c>
      <c r="M88" s="39">
        <v>1828.6135199999997</v>
      </c>
      <c r="N88" s="39">
        <v>1769.7816</v>
      </c>
      <c r="O88" s="39">
        <v>1828.6135199999997</v>
      </c>
    </row>
    <row r="89" spans="1:15" ht="16.5">
      <c r="A89" s="26"/>
      <c r="B89" s="27" t="s">
        <v>16</v>
      </c>
      <c r="C89" s="42">
        <f t="shared" si="8"/>
        <v>16715.977199999998</v>
      </c>
      <c r="D89" s="40">
        <v>1416.60648</v>
      </c>
      <c r="E89" s="40">
        <v>1279.57824</v>
      </c>
      <c r="F89" s="40">
        <v>1416.60648</v>
      </c>
      <c r="G89" s="40">
        <v>1370.9304</v>
      </c>
      <c r="H89" s="40">
        <v>1422.74448</v>
      </c>
      <c r="I89" s="40">
        <v>1376.8704</v>
      </c>
      <c r="J89" s="40">
        <v>1422.74448</v>
      </c>
      <c r="K89" s="40">
        <v>1422.74448</v>
      </c>
      <c r="L89" s="40">
        <v>1376.8704</v>
      </c>
      <c r="M89" s="40">
        <v>1422.74448</v>
      </c>
      <c r="N89" s="40">
        <v>1370.9304</v>
      </c>
      <c r="O89" s="40">
        <v>1416.60648</v>
      </c>
    </row>
    <row r="90" spans="1:15" ht="16.5">
      <c r="A90" s="23"/>
      <c r="B90" s="24" t="s">
        <v>34</v>
      </c>
      <c r="C90" s="39">
        <f t="shared" si="8"/>
        <v>104015.13767999997</v>
      </c>
      <c r="D90" s="39">
        <f aca="true" t="shared" si="16" ref="D90:O90">SUM(D91:D95)</f>
        <v>8883.954719999996</v>
      </c>
      <c r="E90" s="39">
        <f t="shared" si="16"/>
        <v>7962.2928</v>
      </c>
      <c r="F90" s="39">
        <f t="shared" si="16"/>
        <v>8839.314719999997</v>
      </c>
      <c r="G90" s="39">
        <f t="shared" si="16"/>
        <v>8532.2052</v>
      </c>
      <c r="H90" s="39">
        <f t="shared" si="16"/>
        <v>8839.352879999997</v>
      </c>
      <c r="I90" s="39">
        <f t="shared" si="16"/>
        <v>8510.565599999998</v>
      </c>
      <c r="J90" s="39">
        <f t="shared" si="16"/>
        <v>8856.493559999997</v>
      </c>
      <c r="K90" s="39">
        <f t="shared" si="16"/>
        <v>8856.493559999997</v>
      </c>
      <c r="L90" s="39">
        <f t="shared" si="16"/>
        <v>8560.245599999998</v>
      </c>
      <c r="M90" s="39">
        <f t="shared" si="16"/>
        <v>8841.409919999996</v>
      </c>
      <c r="N90" s="39">
        <f t="shared" si="16"/>
        <v>8518.4928</v>
      </c>
      <c r="O90" s="39">
        <f t="shared" si="16"/>
        <v>8814.316319999996</v>
      </c>
    </row>
    <row r="91" spans="1:15" ht="16.5">
      <c r="A91" s="23"/>
      <c r="B91" s="25" t="s">
        <v>12</v>
      </c>
      <c r="C91" s="39">
        <f t="shared" si="8"/>
        <v>24744.154680000003</v>
      </c>
      <c r="D91" s="39">
        <v>2165.2210800000007</v>
      </c>
      <c r="E91" s="39">
        <v>1892.9260799999997</v>
      </c>
      <c r="F91" s="39">
        <v>2095.5826800000004</v>
      </c>
      <c r="G91" s="39">
        <v>2028.0528000000002</v>
      </c>
      <c r="H91" s="39">
        <v>2095.64964</v>
      </c>
      <c r="I91" s="39">
        <v>2028.0851999999998</v>
      </c>
      <c r="J91" s="39">
        <v>2095.68312</v>
      </c>
      <c r="K91" s="39">
        <v>2095.68312</v>
      </c>
      <c r="L91" s="39">
        <v>2028.0851999999998</v>
      </c>
      <c r="M91" s="39">
        <v>2095.5826800000004</v>
      </c>
      <c r="N91" s="39">
        <v>2028.0204</v>
      </c>
      <c r="O91" s="39">
        <v>2095.5826800000004</v>
      </c>
    </row>
    <row r="92" spans="1:15" ht="16.5">
      <c r="A92" s="23" t="s">
        <v>48</v>
      </c>
      <c r="B92" s="25" t="s">
        <v>13</v>
      </c>
      <c r="C92" s="39">
        <f t="shared" si="8"/>
        <v>53630.648999999976</v>
      </c>
      <c r="D92" s="39">
        <v>4547.676599999996</v>
      </c>
      <c r="E92" s="39">
        <v>4108.0896</v>
      </c>
      <c r="F92" s="39">
        <v>4572.6749999999965</v>
      </c>
      <c r="G92" s="39">
        <v>4392.198</v>
      </c>
      <c r="H92" s="39">
        <v>4561.486199999997</v>
      </c>
      <c r="I92" s="39">
        <v>4370.525999999999</v>
      </c>
      <c r="J92" s="39">
        <v>4578.593399999997</v>
      </c>
      <c r="K92" s="39">
        <v>4578.593399999997</v>
      </c>
      <c r="L92" s="39">
        <v>4420.205999999999</v>
      </c>
      <c r="M92" s="39">
        <v>4563.610199999996</v>
      </c>
      <c r="N92" s="39">
        <v>4389.318</v>
      </c>
      <c r="O92" s="39">
        <v>4547.676599999996</v>
      </c>
    </row>
    <row r="93" spans="1:15" ht="16.5">
      <c r="A93" s="23"/>
      <c r="B93" s="25" t="s">
        <v>14</v>
      </c>
      <c r="C93" s="38" t="s">
        <v>60</v>
      </c>
      <c r="D93" s="39" t="s">
        <v>60</v>
      </c>
      <c r="E93" s="39" t="s">
        <v>60</v>
      </c>
      <c r="F93" s="39" t="s">
        <v>60</v>
      </c>
      <c r="G93" s="39" t="s">
        <v>60</v>
      </c>
      <c r="H93" s="39" t="s">
        <v>60</v>
      </c>
      <c r="I93" s="39" t="s">
        <v>60</v>
      </c>
      <c r="J93" s="39" t="s">
        <v>60</v>
      </c>
      <c r="K93" s="39" t="s">
        <v>60</v>
      </c>
      <c r="L93" s="39" t="s">
        <v>60</v>
      </c>
      <c r="M93" s="39" t="s">
        <v>60</v>
      </c>
      <c r="N93" s="39" t="s">
        <v>60</v>
      </c>
      <c r="O93" s="39" t="s">
        <v>60</v>
      </c>
    </row>
    <row r="94" spans="1:15" ht="16.5">
      <c r="A94" s="23"/>
      <c r="B94" s="25" t="s">
        <v>15</v>
      </c>
      <c r="C94" s="39">
        <f t="shared" si="8"/>
        <v>18417.023999999998</v>
      </c>
      <c r="D94" s="39">
        <v>1564.1855999999996</v>
      </c>
      <c r="E94" s="39">
        <v>1412.8128000000002</v>
      </c>
      <c r="F94" s="39">
        <v>1564.1855999999996</v>
      </c>
      <c r="G94" s="39">
        <v>1513.728</v>
      </c>
      <c r="H94" s="39">
        <v>1564.1855999999996</v>
      </c>
      <c r="I94" s="39">
        <v>1513.728</v>
      </c>
      <c r="J94" s="39">
        <v>1564.1855999999996</v>
      </c>
      <c r="K94" s="39">
        <v>1564.1855999999996</v>
      </c>
      <c r="L94" s="39">
        <v>1513.728</v>
      </c>
      <c r="M94" s="39">
        <v>1564.1855999999996</v>
      </c>
      <c r="N94" s="39">
        <v>1513.728</v>
      </c>
      <c r="O94" s="39">
        <v>1564.1855999999996</v>
      </c>
    </row>
    <row r="95" spans="1:15" ht="16.5">
      <c r="A95" s="26"/>
      <c r="B95" s="27" t="s">
        <v>16</v>
      </c>
      <c r="C95" s="39">
        <f t="shared" si="8"/>
        <v>7223.3099999999995</v>
      </c>
      <c r="D95" s="39">
        <v>606.87144</v>
      </c>
      <c r="E95" s="39">
        <v>548.4643200000002</v>
      </c>
      <c r="F95" s="39">
        <v>606.87144</v>
      </c>
      <c r="G95" s="39">
        <v>598.2263999999999</v>
      </c>
      <c r="H95" s="39">
        <v>618.03144</v>
      </c>
      <c r="I95" s="39">
        <v>598.2263999999999</v>
      </c>
      <c r="J95" s="39">
        <v>618.03144</v>
      </c>
      <c r="K95" s="39">
        <v>618.03144</v>
      </c>
      <c r="L95" s="39">
        <v>598.2263999999999</v>
      </c>
      <c r="M95" s="39">
        <v>618.03144</v>
      </c>
      <c r="N95" s="39">
        <v>587.4264</v>
      </c>
      <c r="O95" s="39">
        <v>606.87144</v>
      </c>
    </row>
    <row r="96" spans="1:15" ht="16.5">
      <c r="A96" s="23"/>
      <c r="B96" s="24" t="s">
        <v>34</v>
      </c>
      <c r="C96" s="39">
        <f t="shared" si="8"/>
        <v>197601.89687999996</v>
      </c>
      <c r="D96" s="39">
        <f aca="true" t="shared" si="17" ref="D96:O96">SUM(D97:D101)</f>
        <v>14924.486735999999</v>
      </c>
      <c r="E96" s="39">
        <f t="shared" si="17"/>
        <v>13575.463488000001</v>
      </c>
      <c r="F96" s="39">
        <f t="shared" si="17"/>
        <v>15013.032335999997</v>
      </c>
      <c r="G96" s="39">
        <f t="shared" si="17"/>
        <v>14935.731840000002</v>
      </c>
      <c r="H96" s="39">
        <f t="shared" si="17"/>
        <v>18914.886575999994</v>
      </c>
      <c r="I96" s="39">
        <f t="shared" si="17"/>
        <v>18062.825760000003</v>
      </c>
      <c r="J96" s="39">
        <f t="shared" si="17"/>
        <v>18645.99825599999</v>
      </c>
      <c r="K96" s="39">
        <f t="shared" si="17"/>
        <v>18640.416815999994</v>
      </c>
      <c r="L96" s="39">
        <f t="shared" si="17"/>
        <v>17633.33424</v>
      </c>
      <c r="M96" s="39">
        <f t="shared" si="17"/>
        <v>17830.277135999993</v>
      </c>
      <c r="N96" s="39">
        <f t="shared" si="17"/>
        <v>14501.50992</v>
      </c>
      <c r="O96" s="39">
        <f t="shared" si="17"/>
        <v>14923.933775999998</v>
      </c>
    </row>
    <row r="97" spans="1:15" ht="16.5">
      <c r="A97" s="23"/>
      <c r="B97" s="25" t="s">
        <v>12</v>
      </c>
      <c r="C97" s="39">
        <f t="shared" si="8"/>
        <v>44056.30032</v>
      </c>
      <c r="D97" s="39">
        <v>3741.8230080000017</v>
      </c>
      <c r="E97" s="39">
        <v>3379.711104</v>
      </c>
      <c r="F97" s="39">
        <v>3741.8230080000017</v>
      </c>
      <c r="G97" s="39">
        <v>3621.1190399999996</v>
      </c>
      <c r="H97" s="39">
        <v>3741.8230080000017</v>
      </c>
      <c r="I97" s="39">
        <v>3621.1190399999996</v>
      </c>
      <c r="J97" s="39">
        <v>3741.8230080000017</v>
      </c>
      <c r="K97" s="39">
        <v>3741.1750080000015</v>
      </c>
      <c r="L97" s="39">
        <v>3621.1190399999996</v>
      </c>
      <c r="M97" s="39">
        <v>3741.8230080000017</v>
      </c>
      <c r="N97" s="39">
        <v>3621.1190399999996</v>
      </c>
      <c r="O97" s="39">
        <v>3741.8230080000017</v>
      </c>
    </row>
    <row r="98" spans="1:15" ht="16.5">
      <c r="A98" s="23" t="s">
        <v>49</v>
      </c>
      <c r="B98" s="25" t="s">
        <v>13</v>
      </c>
      <c r="C98" s="39">
        <f t="shared" si="8"/>
        <v>75415.28543999998</v>
      </c>
      <c r="D98" s="39">
        <v>4574.053439999999</v>
      </c>
      <c r="E98" s="39">
        <v>4222.661759999999</v>
      </c>
      <c r="F98" s="39">
        <v>4662.599039999998</v>
      </c>
      <c r="G98" s="39">
        <v>4917.837600000002</v>
      </c>
      <c r="H98" s="39">
        <v>8190.9201599999915</v>
      </c>
      <c r="I98" s="39">
        <v>7982.568</v>
      </c>
      <c r="J98" s="39">
        <v>8232.151679999992</v>
      </c>
      <c r="K98" s="39">
        <v>8232.151679999992</v>
      </c>
      <c r="L98" s="39">
        <v>7554.312</v>
      </c>
      <c r="M98" s="39">
        <v>7790.091839999995</v>
      </c>
      <c r="N98" s="39">
        <v>4483.123200000001</v>
      </c>
      <c r="O98" s="39">
        <v>4572.815039999999</v>
      </c>
    </row>
    <row r="99" spans="1:15" ht="16.5">
      <c r="A99" s="23"/>
      <c r="B99" s="25" t="s">
        <v>14</v>
      </c>
      <c r="C99" s="38" t="s">
        <v>60</v>
      </c>
      <c r="D99" s="39" t="s">
        <v>60</v>
      </c>
      <c r="E99" s="39" t="s">
        <v>60</v>
      </c>
      <c r="F99" s="39" t="s">
        <v>60</v>
      </c>
      <c r="G99" s="39" t="s">
        <v>60</v>
      </c>
      <c r="H99" s="39" t="s">
        <v>60</v>
      </c>
      <c r="I99" s="39" t="s">
        <v>60</v>
      </c>
      <c r="J99" s="39" t="s">
        <v>60</v>
      </c>
      <c r="K99" s="39" t="s">
        <v>60</v>
      </c>
      <c r="L99" s="39" t="s">
        <v>60</v>
      </c>
      <c r="M99" s="39" t="s">
        <v>60</v>
      </c>
      <c r="N99" s="39" t="s">
        <v>60</v>
      </c>
      <c r="O99" s="39" t="s">
        <v>60</v>
      </c>
    </row>
    <row r="100" spans="1:15" ht="16.5">
      <c r="A100" s="23"/>
      <c r="B100" s="25" t="s">
        <v>15</v>
      </c>
      <c r="C100" s="39">
        <f t="shared" si="8"/>
        <v>73425.4668</v>
      </c>
      <c r="D100" s="39">
        <v>6208.076879999998</v>
      </c>
      <c r="E100" s="39">
        <v>5611.279680000001</v>
      </c>
      <c r="F100" s="39">
        <v>6208.076879999998</v>
      </c>
      <c r="G100" s="39">
        <v>6010.38</v>
      </c>
      <c r="H100" s="39">
        <v>6581.61</v>
      </c>
      <c r="I100" s="39">
        <v>6071.663520000001</v>
      </c>
      <c r="J100" s="39">
        <v>6273.833039999999</v>
      </c>
      <c r="K100" s="39">
        <v>6272.597519999999</v>
      </c>
      <c r="L100" s="39">
        <v>6070.428</v>
      </c>
      <c r="M100" s="39">
        <v>5897.828879999998</v>
      </c>
      <c r="N100" s="39">
        <v>6009.14448</v>
      </c>
      <c r="O100" s="39">
        <v>6210.547919999998</v>
      </c>
    </row>
    <row r="101" spans="1:15" ht="16.5">
      <c r="A101" s="26"/>
      <c r="B101" s="27" t="s">
        <v>16</v>
      </c>
      <c r="C101" s="39">
        <f t="shared" si="8"/>
        <v>4704.844319999999</v>
      </c>
      <c r="D101" s="39">
        <v>400.5334079999997</v>
      </c>
      <c r="E101" s="39">
        <v>361.8109439999999</v>
      </c>
      <c r="F101" s="39">
        <v>400.5334079999997</v>
      </c>
      <c r="G101" s="39">
        <v>386.39520000000016</v>
      </c>
      <c r="H101" s="39">
        <v>400.5334079999997</v>
      </c>
      <c r="I101" s="39">
        <v>387.4752000000002</v>
      </c>
      <c r="J101" s="39">
        <v>398.19052799999974</v>
      </c>
      <c r="K101" s="39">
        <v>394.49260799999973</v>
      </c>
      <c r="L101" s="39">
        <v>387.4752000000002</v>
      </c>
      <c r="M101" s="39">
        <v>400.5334079999997</v>
      </c>
      <c r="N101" s="39">
        <v>388.12320000000017</v>
      </c>
      <c r="O101" s="39">
        <v>398.74780799999974</v>
      </c>
    </row>
    <row r="102" spans="1:15" ht="16.5">
      <c r="A102" s="23"/>
      <c r="B102" s="24" t="s">
        <v>34</v>
      </c>
      <c r="C102" s="39">
        <f t="shared" si="8"/>
        <v>7761.496625999998</v>
      </c>
      <c r="D102" s="39">
        <f aca="true" t="shared" si="18" ref="D102:O102">SUM(D103:D107)</f>
        <v>658.7534843999997</v>
      </c>
      <c r="E102" s="39">
        <f t="shared" si="18"/>
        <v>595.0319472000003</v>
      </c>
      <c r="F102" s="39">
        <f t="shared" si="18"/>
        <v>658.7534843999997</v>
      </c>
      <c r="G102" s="39">
        <f t="shared" si="18"/>
        <v>637.5033720000004</v>
      </c>
      <c r="H102" s="39">
        <f t="shared" si="18"/>
        <v>658.5734843999998</v>
      </c>
      <c r="I102" s="39">
        <f t="shared" si="18"/>
        <v>637.5033720000004</v>
      </c>
      <c r="J102" s="39">
        <f t="shared" si="18"/>
        <v>658.7534843999997</v>
      </c>
      <c r="K102" s="39">
        <f t="shared" si="18"/>
        <v>664.1102843999997</v>
      </c>
      <c r="L102" s="39">
        <f t="shared" si="18"/>
        <v>637.5033720000004</v>
      </c>
      <c r="M102" s="39">
        <f t="shared" si="18"/>
        <v>658.7534843999997</v>
      </c>
      <c r="N102" s="39">
        <f t="shared" si="18"/>
        <v>637.5033720000004</v>
      </c>
      <c r="O102" s="39">
        <f t="shared" si="18"/>
        <v>658.7534843999997</v>
      </c>
    </row>
    <row r="103" spans="1:15" ht="16.5">
      <c r="A103" s="23"/>
      <c r="B103" s="25" t="s">
        <v>12</v>
      </c>
      <c r="C103" s="39">
        <f t="shared" si="8"/>
        <v>7663.969026000001</v>
      </c>
      <c r="D103" s="39">
        <v>650.4727643999997</v>
      </c>
      <c r="E103" s="39">
        <v>587.5237872000004</v>
      </c>
      <c r="F103" s="39">
        <v>650.4727643999997</v>
      </c>
      <c r="G103" s="39">
        <v>629.4897720000004</v>
      </c>
      <c r="H103" s="39">
        <v>650.2927643999998</v>
      </c>
      <c r="I103" s="39">
        <v>629.4897720000004</v>
      </c>
      <c r="J103" s="39">
        <v>650.4727643999997</v>
      </c>
      <c r="K103" s="39">
        <v>655.8295643999998</v>
      </c>
      <c r="L103" s="39">
        <v>629.4897720000004</v>
      </c>
      <c r="M103" s="39">
        <v>650.4727643999997</v>
      </c>
      <c r="N103" s="39">
        <v>629.4897720000004</v>
      </c>
      <c r="O103" s="39">
        <v>650.4727643999997</v>
      </c>
    </row>
    <row r="104" spans="1:15" ht="16.5">
      <c r="A104" s="23" t="s">
        <v>50</v>
      </c>
      <c r="B104" s="25" t="s">
        <v>13</v>
      </c>
      <c r="C104" s="39">
        <f t="shared" si="8"/>
        <v>97.52759999999999</v>
      </c>
      <c r="D104" s="39">
        <v>8.280719999999999</v>
      </c>
      <c r="E104" s="39">
        <v>7.50816</v>
      </c>
      <c r="F104" s="39">
        <v>8.280719999999999</v>
      </c>
      <c r="G104" s="39">
        <v>8.0136</v>
      </c>
      <c r="H104" s="39">
        <v>8.280719999999999</v>
      </c>
      <c r="I104" s="39">
        <v>8.0136</v>
      </c>
      <c r="J104" s="39">
        <v>8.280719999999999</v>
      </c>
      <c r="K104" s="39">
        <v>8.280719999999999</v>
      </c>
      <c r="L104" s="39">
        <v>8.0136</v>
      </c>
      <c r="M104" s="39">
        <v>8.280719999999999</v>
      </c>
      <c r="N104" s="39">
        <v>8.0136</v>
      </c>
      <c r="O104" s="39">
        <v>8.280719999999999</v>
      </c>
    </row>
    <row r="105" spans="1:15" ht="16.5">
      <c r="A105" s="23"/>
      <c r="B105" s="25" t="s">
        <v>14</v>
      </c>
      <c r="C105" s="38" t="s">
        <v>60</v>
      </c>
      <c r="D105" s="39" t="s">
        <v>60</v>
      </c>
      <c r="E105" s="39" t="s">
        <v>60</v>
      </c>
      <c r="F105" s="39" t="s">
        <v>60</v>
      </c>
      <c r="G105" s="39" t="s">
        <v>60</v>
      </c>
      <c r="H105" s="39" t="s">
        <v>60</v>
      </c>
      <c r="I105" s="39" t="s">
        <v>60</v>
      </c>
      <c r="J105" s="39" t="s">
        <v>60</v>
      </c>
      <c r="K105" s="39" t="s">
        <v>60</v>
      </c>
      <c r="L105" s="39" t="s">
        <v>60</v>
      </c>
      <c r="M105" s="39" t="s">
        <v>60</v>
      </c>
      <c r="N105" s="39" t="s">
        <v>60</v>
      </c>
      <c r="O105" s="39" t="s">
        <v>60</v>
      </c>
    </row>
    <row r="106" spans="1:15" ht="16.5">
      <c r="A106" s="23"/>
      <c r="B106" s="25" t="s">
        <v>15</v>
      </c>
      <c r="C106" s="38" t="s">
        <v>60</v>
      </c>
      <c r="D106" s="39" t="s">
        <v>60</v>
      </c>
      <c r="E106" s="39" t="s">
        <v>60</v>
      </c>
      <c r="F106" s="39" t="s">
        <v>60</v>
      </c>
      <c r="G106" s="39" t="s">
        <v>60</v>
      </c>
      <c r="H106" s="39" t="s">
        <v>60</v>
      </c>
      <c r="I106" s="39" t="s">
        <v>60</v>
      </c>
      <c r="J106" s="39" t="s">
        <v>60</v>
      </c>
      <c r="K106" s="39" t="s">
        <v>60</v>
      </c>
      <c r="L106" s="39" t="s">
        <v>60</v>
      </c>
      <c r="M106" s="39" t="s">
        <v>60</v>
      </c>
      <c r="N106" s="39" t="s">
        <v>60</v>
      </c>
      <c r="O106" s="39" t="s">
        <v>60</v>
      </c>
    </row>
    <row r="107" spans="1:15" ht="16.5">
      <c r="A107" s="26"/>
      <c r="B107" s="27" t="s">
        <v>16</v>
      </c>
      <c r="C107" s="38" t="s">
        <v>60</v>
      </c>
      <c r="D107" s="39" t="s">
        <v>60</v>
      </c>
      <c r="E107" s="39" t="s">
        <v>60</v>
      </c>
      <c r="F107" s="39" t="s">
        <v>60</v>
      </c>
      <c r="G107" s="39" t="s">
        <v>60</v>
      </c>
      <c r="H107" s="39" t="s">
        <v>60</v>
      </c>
      <c r="I107" s="39" t="s">
        <v>60</v>
      </c>
      <c r="J107" s="39" t="s">
        <v>60</v>
      </c>
      <c r="K107" s="39" t="s">
        <v>60</v>
      </c>
      <c r="L107" s="39" t="s">
        <v>60</v>
      </c>
      <c r="M107" s="39" t="s">
        <v>60</v>
      </c>
      <c r="N107" s="39" t="s">
        <v>60</v>
      </c>
      <c r="O107" s="39" t="s">
        <v>60</v>
      </c>
    </row>
    <row r="108" spans="1:15" ht="16.5">
      <c r="A108" s="23"/>
      <c r="B108" s="24" t="s">
        <v>34</v>
      </c>
      <c r="C108" s="39">
        <f t="shared" si="8"/>
        <v>61.04879999999999</v>
      </c>
      <c r="D108" s="39">
        <f aca="true" t="shared" si="19" ref="D108:O108">SUM(D109:D113)</f>
        <v>5.189399999999999</v>
      </c>
      <c r="E108" s="39">
        <f t="shared" si="19"/>
        <v>4.6872</v>
      </c>
      <c r="F108" s="39">
        <f t="shared" si="19"/>
        <v>5.189399999999999</v>
      </c>
      <c r="G108" s="39">
        <f t="shared" si="19"/>
        <v>5.021999999999999</v>
      </c>
      <c r="H108" s="39">
        <f t="shared" si="19"/>
        <v>5.189399999999999</v>
      </c>
      <c r="I108" s="39">
        <f t="shared" si="19"/>
        <v>5.021999999999999</v>
      </c>
      <c r="J108" s="39">
        <f t="shared" si="19"/>
        <v>5.189399999999999</v>
      </c>
      <c r="K108" s="39">
        <f t="shared" si="19"/>
        <v>5.1372</v>
      </c>
      <c r="L108" s="39">
        <f t="shared" si="19"/>
        <v>5.021999999999999</v>
      </c>
      <c r="M108" s="39">
        <f t="shared" si="19"/>
        <v>5.189399999999999</v>
      </c>
      <c r="N108" s="39">
        <f t="shared" si="19"/>
        <v>5.021999999999999</v>
      </c>
      <c r="O108" s="39">
        <f t="shared" si="19"/>
        <v>5.189399999999999</v>
      </c>
    </row>
    <row r="109" spans="1:15" ht="16.5">
      <c r="A109" s="23"/>
      <c r="B109" s="25" t="s">
        <v>12</v>
      </c>
      <c r="C109" s="38" t="s">
        <v>60</v>
      </c>
      <c r="D109" s="39" t="s">
        <v>60</v>
      </c>
      <c r="E109" s="39" t="s">
        <v>60</v>
      </c>
      <c r="F109" s="39" t="s">
        <v>60</v>
      </c>
      <c r="G109" s="39" t="s">
        <v>60</v>
      </c>
      <c r="H109" s="39" t="s">
        <v>60</v>
      </c>
      <c r="I109" s="39" t="s">
        <v>60</v>
      </c>
      <c r="J109" s="39" t="s">
        <v>60</v>
      </c>
      <c r="K109" s="39" t="s">
        <v>60</v>
      </c>
      <c r="L109" s="39" t="s">
        <v>60</v>
      </c>
      <c r="M109" s="39" t="s">
        <v>60</v>
      </c>
      <c r="N109" s="39" t="s">
        <v>60</v>
      </c>
      <c r="O109" s="39" t="s">
        <v>60</v>
      </c>
    </row>
    <row r="110" spans="1:15" ht="16.5">
      <c r="A110" s="23" t="s">
        <v>51</v>
      </c>
      <c r="B110" s="25" t="s">
        <v>13</v>
      </c>
      <c r="C110" s="39">
        <f aca="true" t="shared" si="20" ref="C110:C140">SUM(D110:O110)</f>
        <v>19.000799999999998</v>
      </c>
      <c r="D110" s="39">
        <v>1.6181999999999999</v>
      </c>
      <c r="E110" s="39">
        <v>1.4616</v>
      </c>
      <c r="F110" s="39">
        <v>1.6181999999999999</v>
      </c>
      <c r="G110" s="39">
        <v>1.5659999999999998</v>
      </c>
      <c r="H110" s="39">
        <v>1.6181999999999999</v>
      </c>
      <c r="I110" s="39">
        <v>1.5659999999999998</v>
      </c>
      <c r="J110" s="39">
        <v>1.6181999999999999</v>
      </c>
      <c r="K110" s="39">
        <v>1.5659999999999998</v>
      </c>
      <c r="L110" s="39">
        <v>1.5659999999999998</v>
      </c>
      <c r="M110" s="39">
        <v>1.6181999999999999</v>
      </c>
      <c r="N110" s="39">
        <v>1.5659999999999998</v>
      </c>
      <c r="O110" s="39">
        <v>1.6181999999999999</v>
      </c>
    </row>
    <row r="111" spans="1:15" ht="16.5">
      <c r="A111" s="23"/>
      <c r="B111" s="25" t="s">
        <v>14</v>
      </c>
      <c r="C111" s="38" t="s">
        <v>60</v>
      </c>
      <c r="D111" s="39" t="s">
        <v>60</v>
      </c>
      <c r="E111" s="39" t="s">
        <v>60</v>
      </c>
      <c r="F111" s="39" t="s">
        <v>60</v>
      </c>
      <c r="G111" s="39" t="s">
        <v>60</v>
      </c>
      <c r="H111" s="39" t="s">
        <v>60</v>
      </c>
      <c r="I111" s="39" t="s">
        <v>60</v>
      </c>
      <c r="J111" s="39" t="s">
        <v>60</v>
      </c>
      <c r="K111" s="39" t="s">
        <v>60</v>
      </c>
      <c r="L111" s="39" t="s">
        <v>60</v>
      </c>
      <c r="M111" s="39" t="s">
        <v>60</v>
      </c>
      <c r="N111" s="39" t="s">
        <v>60</v>
      </c>
      <c r="O111" s="39" t="s">
        <v>60</v>
      </c>
    </row>
    <row r="112" spans="1:15" ht="16.5">
      <c r="A112" s="23"/>
      <c r="B112" s="25" t="s">
        <v>15</v>
      </c>
      <c r="C112" s="39">
        <f t="shared" si="20"/>
        <v>10.511999999999999</v>
      </c>
      <c r="D112" s="39">
        <v>0.8927999999999999</v>
      </c>
      <c r="E112" s="39">
        <v>0.8064</v>
      </c>
      <c r="F112" s="39">
        <v>0.8927999999999999</v>
      </c>
      <c r="G112" s="39">
        <v>0.8639999999999999</v>
      </c>
      <c r="H112" s="39">
        <v>0.8927999999999999</v>
      </c>
      <c r="I112" s="39">
        <v>0.8639999999999999</v>
      </c>
      <c r="J112" s="39">
        <v>0.8927999999999999</v>
      </c>
      <c r="K112" s="39">
        <v>0.8927999999999999</v>
      </c>
      <c r="L112" s="39">
        <v>0.8639999999999999</v>
      </c>
      <c r="M112" s="39">
        <v>0.8927999999999999</v>
      </c>
      <c r="N112" s="39">
        <v>0.8639999999999999</v>
      </c>
      <c r="O112" s="39">
        <v>0.8927999999999999</v>
      </c>
    </row>
    <row r="113" spans="1:15" ht="16.5">
      <c r="A113" s="26"/>
      <c r="B113" s="27" t="s">
        <v>16</v>
      </c>
      <c r="C113" s="39">
        <f t="shared" si="20"/>
        <v>31.535999999999994</v>
      </c>
      <c r="D113" s="39">
        <v>2.6784</v>
      </c>
      <c r="E113" s="39">
        <v>2.4192</v>
      </c>
      <c r="F113" s="39">
        <v>2.6784</v>
      </c>
      <c r="G113" s="39">
        <v>2.5919999999999996</v>
      </c>
      <c r="H113" s="39">
        <v>2.6784</v>
      </c>
      <c r="I113" s="39">
        <v>2.5919999999999996</v>
      </c>
      <c r="J113" s="39">
        <v>2.6784</v>
      </c>
      <c r="K113" s="39">
        <v>2.6784</v>
      </c>
      <c r="L113" s="39">
        <v>2.5919999999999996</v>
      </c>
      <c r="M113" s="39">
        <v>2.6784</v>
      </c>
      <c r="N113" s="39">
        <v>2.5919999999999996</v>
      </c>
      <c r="O113" s="39">
        <v>2.6784</v>
      </c>
    </row>
    <row r="114" spans="1:15" ht="16.5">
      <c r="A114" s="23"/>
      <c r="B114" s="24" t="s">
        <v>34</v>
      </c>
      <c r="C114" s="39">
        <f t="shared" si="20"/>
        <v>36749.401163999995</v>
      </c>
      <c r="D114" s="39">
        <f aca="true" t="shared" si="21" ref="D114:O114">SUM(D115:D119)</f>
        <v>3012.7474439999996</v>
      </c>
      <c r="E114" s="39">
        <f t="shared" si="21"/>
        <v>2798.021592</v>
      </c>
      <c r="F114" s="39">
        <f t="shared" si="21"/>
        <v>3153.1370039999993</v>
      </c>
      <c r="G114" s="39">
        <f t="shared" si="21"/>
        <v>3052.759176</v>
      </c>
      <c r="H114" s="39">
        <f t="shared" si="21"/>
        <v>3155.5821239999996</v>
      </c>
      <c r="I114" s="39">
        <f t="shared" si="21"/>
        <v>3056.935176</v>
      </c>
      <c r="J114" s="39">
        <f t="shared" si="21"/>
        <v>3144.197484</v>
      </c>
      <c r="K114" s="39">
        <f t="shared" si="21"/>
        <v>3143.716524</v>
      </c>
      <c r="L114" s="39">
        <f t="shared" si="21"/>
        <v>3053.378376</v>
      </c>
      <c r="M114" s="39">
        <f t="shared" si="21"/>
        <v>3154.2098039999996</v>
      </c>
      <c r="N114" s="39">
        <f t="shared" si="21"/>
        <v>3011.1716159999996</v>
      </c>
      <c r="O114" s="39">
        <f t="shared" si="21"/>
        <v>3013.544844</v>
      </c>
    </row>
    <row r="115" spans="1:15" ht="16.5">
      <c r="A115" s="23"/>
      <c r="B115" s="25" t="s">
        <v>12</v>
      </c>
      <c r="C115" s="39">
        <f t="shared" si="20"/>
        <v>15798.064320000003</v>
      </c>
      <c r="D115" s="39">
        <v>1341.7534079999998</v>
      </c>
      <c r="E115" s="39">
        <v>1211.9063040000003</v>
      </c>
      <c r="F115" s="39">
        <v>1341.7534079999998</v>
      </c>
      <c r="G115" s="39">
        <v>1298.4710400000001</v>
      </c>
      <c r="H115" s="39">
        <v>1341.7534079999998</v>
      </c>
      <c r="I115" s="39">
        <v>1298.4710400000001</v>
      </c>
      <c r="J115" s="39">
        <v>1341.7534079999998</v>
      </c>
      <c r="K115" s="39">
        <v>1341.7534079999998</v>
      </c>
      <c r="L115" s="39">
        <v>1298.4710400000001</v>
      </c>
      <c r="M115" s="39">
        <v>1341.7534079999998</v>
      </c>
      <c r="N115" s="39">
        <v>1298.4710400000001</v>
      </c>
      <c r="O115" s="39">
        <v>1341.7534079999998</v>
      </c>
    </row>
    <row r="116" spans="1:15" ht="16.5">
      <c r="A116" s="23" t="s">
        <v>52</v>
      </c>
      <c r="B116" s="25" t="s">
        <v>13</v>
      </c>
      <c r="C116" s="39">
        <f t="shared" si="20"/>
        <v>8757.08622</v>
      </c>
      <c r="D116" s="39">
        <v>632.558916</v>
      </c>
      <c r="E116" s="39">
        <v>681.159888</v>
      </c>
      <c r="F116" s="39">
        <v>771.5822759999999</v>
      </c>
      <c r="G116" s="39">
        <v>748.5454799999998</v>
      </c>
      <c r="H116" s="39">
        <v>772.8321959999998</v>
      </c>
      <c r="I116" s="39">
        <v>748.5454799999998</v>
      </c>
      <c r="J116" s="39">
        <v>772.8321959999998</v>
      </c>
      <c r="K116" s="39">
        <v>772.2072359999999</v>
      </c>
      <c r="L116" s="39">
        <v>747.3358799999997</v>
      </c>
      <c r="M116" s="39">
        <v>771.5822759999999</v>
      </c>
      <c r="N116" s="39">
        <v>705.3454799999997</v>
      </c>
      <c r="O116" s="39">
        <v>632.558916</v>
      </c>
    </row>
    <row r="117" spans="1:15" ht="16.5">
      <c r="A117" s="23"/>
      <c r="B117" s="25" t="s">
        <v>14</v>
      </c>
      <c r="C117" s="38" t="s">
        <v>60</v>
      </c>
      <c r="D117" s="39" t="s">
        <v>60</v>
      </c>
      <c r="E117" s="39" t="s">
        <v>60</v>
      </c>
      <c r="F117" s="39" t="s">
        <v>60</v>
      </c>
      <c r="G117" s="39" t="s">
        <v>60</v>
      </c>
      <c r="H117" s="39" t="s">
        <v>60</v>
      </c>
      <c r="I117" s="39" t="s">
        <v>60</v>
      </c>
      <c r="J117" s="39" t="s">
        <v>60</v>
      </c>
      <c r="K117" s="39" t="s">
        <v>60</v>
      </c>
      <c r="L117" s="39" t="s">
        <v>60</v>
      </c>
      <c r="M117" s="39" t="s">
        <v>60</v>
      </c>
      <c r="N117" s="39" t="s">
        <v>60</v>
      </c>
      <c r="O117" s="39" t="s">
        <v>60</v>
      </c>
    </row>
    <row r="118" spans="1:15" ht="16.5">
      <c r="A118" s="23"/>
      <c r="B118" s="25" t="s">
        <v>15</v>
      </c>
      <c r="C118" s="39">
        <f t="shared" si="20"/>
        <v>9047.978783999999</v>
      </c>
      <c r="D118" s="39">
        <v>771.151392</v>
      </c>
      <c r="E118" s="39">
        <v>666.830016</v>
      </c>
      <c r="F118" s="39">
        <v>771.151392</v>
      </c>
      <c r="G118" s="39">
        <v>746.420256</v>
      </c>
      <c r="H118" s="39">
        <v>771.151392</v>
      </c>
      <c r="I118" s="39">
        <v>747.068256</v>
      </c>
      <c r="J118" s="39">
        <v>770.503392</v>
      </c>
      <c r="K118" s="39">
        <v>770.503392</v>
      </c>
      <c r="L118" s="39">
        <v>745.772256</v>
      </c>
      <c r="M118" s="39">
        <v>770.503392</v>
      </c>
      <c r="N118" s="39">
        <v>745.772256</v>
      </c>
      <c r="O118" s="39">
        <v>771.151392</v>
      </c>
    </row>
    <row r="119" spans="1:15" ht="16.5">
      <c r="A119" s="26"/>
      <c r="B119" s="27" t="s">
        <v>16</v>
      </c>
      <c r="C119" s="39">
        <f t="shared" si="20"/>
        <v>3146.2718400000003</v>
      </c>
      <c r="D119" s="39">
        <v>267.283728</v>
      </c>
      <c r="E119" s="39">
        <v>238.12538400000003</v>
      </c>
      <c r="F119" s="39">
        <v>268.64992800000005</v>
      </c>
      <c r="G119" s="39">
        <v>259.3224</v>
      </c>
      <c r="H119" s="39">
        <v>269.84512800000005</v>
      </c>
      <c r="I119" s="39">
        <v>262.85040000000004</v>
      </c>
      <c r="J119" s="39">
        <v>259.108488</v>
      </c>
      <c r="K119" s="39">
        <v>259.252488</v>
      </c>
      <c r="L119" s="39">
        <v>261.79920000000004</v>
      </c>
      <c r="M119" s="39">
        <v>270.37072800000004</v>
      </c>
      <c r="N119" s="39">
        <v>261.58284000000003</v>
      </c>
      <c r="O119" s="39">
        <v>268.08112800000004</v>
      </c>
    </row>
    <row r="120" spans="1:15" ht="16.5">
      <c r="A120" s="23"/>
      <c r="B120" s="24" t="s">
        <v>34</v>
      </c>
      <c r="C120" s="39">
        <f t="shared" si="20"/>
        <v>22027.2984</v>
      </c>
      <c r="D120" s="39">
        <f aca="true" t="shared" si="22" ref="D120:O120">SUM(D121:D125)</f>
        <v>1846.62288</v>
      </c>
      <c r="E120" s="39">
        <f t="shared" si="22"/>
        <v>1667.9174400000004</v>
      </c>
      <c r="F120" s="39">
        <f t="shared" si="22"/>
        <v>1862.6932800000002</v>
      </c>
      <c r="G120" s="39">
        <f t="shared" si="22"/>
        <v>1804.7664000000002</v>
      </c>
      <c r="H120" s="39">
        <f t="shared" si="22"/>
        <v>1871.6212800000003</v>
      </c>
      <c r="I120" s="39">
        <f t="shared" si="22"/>
        <v>1826.7984000000001</v>
      </c>
      <c r="J120" s="39">
        <f t="shared" si="22"/>
        <v>1887.6916800000001</v>
      </c>
      <c r="K120" s="39">
        <f t="shared" si="22"/>
        <v>1887.6916800000001</v>
      </c>
      <c r="L120" s="39">
        <f t="shared" si="22"/>
        <v>1826.7984000000001</v>
      </c>
      <c r="M120" s="39">
        <f t="shared" si="22"/>
        <v>1887.6916800000001</v>
      </c>
      <c r="N120" s="39">
        <f t="shared" si="22"/>
        <v>1810.3824</v>
      </c>
      <c r="O120" s="39">
        <f t="shared" si="22"/>
        <v>1846.62288</v>
      </c>
    </row>
    <row r="121" spans="1:15" ht="16.5">
      <c r="A121" s="23"/>
      <c r="B121" s="25" t="s">
        <v>12</v>
      </c>
      <c r="C121" s="39">
        <f t="shared" si="20"/>
        <v>3766.4496000000004</v>
      </c>
      <c r="D121" s="39">
        <v>319.89024000000006</v>
      </c>
      <c r="E121" s="39">
        <v>288.9331200000001</v>
      </c>
      <c r="F121" s="39">
        <v>319.89024000000006</v>
      </c>
      <c r="G121" s="39">
        <v>309.5712</v>
      </c>
      <c r="H121" s="39">
        <v>319.89024000000006</v>
      </c>
      <c r="I121" s="39">
        <v>309.5712</v>
      </c>
      <c r="J121" s="39">
        <v>319.89024000000006</v>
      </c>
      <c r="K121" s="39">
        <v>319.89024000000006</v>
      </c>
      <c r="L121" s="39">
        <v>309.5712</v>
      </c>
      <c r="M121" s="39">
        <v>319.89024000000006</v>
      </c>
      <c r="N121" s="39">
        <v>309.5712</v>
      </c>
      <c r="O121" s="39">
        <v>319.89024000000006</v>
      </c>
    </row>
    <row r="122" spans="1:15" ht="16.5">
      <c r="A122" s="23" t="s">
        <v>53</v>
      </c>
      <c r="B122" s="25" t="s">
        <v>13</v>
      </c>
      <c r="C122" s="39">
        <f t="shared" si="20"/>
        <v>10704.168</v>
      </c>
      <c r="D122" s="39">
        <v>905.7456</v>
      </c>
      <c r="E122" s="39">
        <v>818.0928000000002</v>
      </c>
      <c r="F122" s="39">
        <v>905.7456</v>
      </c>
      <c r="G122" s="39">
        <v>876.5280000000001</v>
      </c>
      <c r="H122" s="39">
        <v>912.4416</v>
      </c>
      <c r="I122" s="39">
        <v>883.0080000000002</v>
      </c>
      <c r="J122" s="39">
        <v>912.4416</v>
      </c>
      <c r="K122" s="39">
        <v>912.4416</v>
      </c>
      <c r="L122" s="39">
        <v>883.0080000000002</v>
      </c>
      <c r="M122" s="39">
        <v>912.4416</v>
      </c>
      <c r="N122" s="39">
        <v>876.5280000000001</v>
      </c>
      <c r="O122" s="39">
        <v>905.7456</v>
      </c>
    </row>
    <row r="123" spans="1:15" ht="16.5">
      <c r="A123" s="23"/>
      <c r="B123" s="25" t="s">
        <v>14</v>
      </c>
      <c r="C123" s="38" t="s">
        <v>60</v>
      </c>
      <c r="D123" s="39" t="s">
        <v>60</v>
      </c>
      <c r="E123" s="39" t="s">
        <v>60</v>
      </c>
      <c r="F123" s="39" t="s">
        <v>60</v>
      </c>
      <c r="G123" s="39" t="s">
        <v>60</v>
      </c>
      <c r="H123" s="39" t="s">
        <v>60</v>
      </c>
      <c r="I123" s="39" t="s">
        <v>60</v>
      </c>
      <c r="J123" s="39" t="s">
        <v>60</v>
      </c>
      <c r="K123" s="39" t="s">
        <v>60</v>
      </c>
      <c r="L123" s="39" t="s">
        <v>60</v>
      </c>
      <c r="M123" s="39" t="s">
        <v>60</v>
      </c>
      <c r="N123" s="39" t="s">
        <v>60</v>
      </c>
      <c r="O123" s="39" t="s">
        <v>60</v>
      </c>
    </row>
    <row r="124" spans="1:15" ht="16.5">
      <c r="A124" s="23"/>
      <c r="B124" s="25" t="s">
        <v>15</v>
      </c>
      <c r="C124" s="39">
        <f t="shared" si="20"/>
        <v>3293.4528</v>
      </c>
      <c r="D124" s="39">
        <v>278.37504</v>
      </c>
      <c r="E124" s="39">
        <v>251.43552</v>
      </c>
      <c r="F124" s="39">
        <v>270.33984000000004</v>
      </c>
      <c r="G124" s="39">
        <v>261.6192</v>
      </c>
      <c r="H124" s="39">
        <v>270.33984000000004</v>
      </c>
      <c r="I124" s="39">
        <v>277.1712</v>
      </c>
      <c r="J124" s="39">
        <v>286.41024000000004</v>
      </c>
      <c r="K124" s="39">
        <v>286.41024000000004</v>
      </c>
      <c r="L124" s="39">
        <v>277.1712</v>
      </c>
      <c r="M124" s="39">
        <v>286.41024000000004</v>
      </c>
      <c r="N124" s="39">
        <v>269.3952</v>
      </c>
      <c r="O124" s="39">
        <v>278.37504</v>
      </c>
    </row>
    <row r="125" spans="1:15" ht="16.5">
      <c r="A125" s="26"/>
      <c r="B125" s="27" t="s">
        <v>16</v>
      </c>
      <c r="C125" s="39">
        <f t="shared" si="20"/>
        <v>4263.228</v>
      </c>
      <c r="D125" s="39">
        <v>342.6120000000001</v>
      </c>
      <c r="E125" s="39">
        <v>309.4560000000001</v>
      </c>
      <c r="F125" s="39">
        <v>366.7176000000002</v>
      </c>
      <c r="G125" s="39">
        <v>357.048</v>
      </c>
      <c r="H125" s="39">
        <v>368.94960000000015</v>
      </c>
      <c r="I125" s="39">
        <v>357.048</v>
      </c>
      <c r="J125" s="39">
        <v>368.94960000000015</v>
      </c>
      <c r="K125" s="39">
        <v>368.94960000000015</v>
      </c>
      <c r="L125" s="39">
        <v>357.048</v>
      </c>
      <c r="M125" s="39">
        <v>368.94960000000015</v>
      </c>
      <c r="N125" s="39">
        <v>354.888</v>
      </c>
      <c r="O125" s="39">
        <v>342.6120000000001</v>
      </c>
    </row>
    <row r="126" spans="1:15" ht="16.5">
      <c r="A126" s="23"/>
      <c r="B126" s="24" t="s">
        <v>34</v>
      </c>
      <c r="C126" s="39">
        <f t="shared" si="20"/>
        <v>3429.5210999999995</v>
      </c>
      <c r="D126" s="39">
        <f aca="true" t="shared" si="23" ref="D126:O126">SUM(D127:D131)</f>
        <v>297.47466000000003</v>
      </c>
      <c r="E126" s="39">
        <f t="shared" si="23"/>
        <v>274.57127999999994</v>
      </c>
      <c r="F126" s="39">
        <f t="shared" si="23"/>
        <v>295.99866000000003</v>
      </c>
      <c r="G126" s="39">
        <f t="shared" si="23"/>
        <v>286.821</v>
      </c>
      <c r="H126" s="39">
        <f t="shared" si="23"/>
        <v>294.27066</v>
      </c>
      <c r="I126" s="39">
        <f t="shared" si="23"/>
        <v>270.18899999999996</v>
      </c>
      <c r="J126" s="39">
        <f t="shared" si="23"/>
        <v>296.87706000000003</v>
      </c>
      <c r="K126" s="39">
        <f t="shared" si="23"/>
        <v>296.75466</v>
      </c>
      <c r="L126" s="39">
        <f t="shared" si="23"/>
        <v>278.8938</v>
      </c>
      <c r="M126" s="39">
        <f t="shared" si="23"/>
        <v>285.63066000000003</v>
      </c>
      <c r="N126" s="39">
        <f t="shared" si="23"/>
        <v>276.453</v>
      </c>
      <c r="O126" s="39">
        <f t="shared" si="23"/>
        <v>275.58666000000005</v>
      </c>
    </row>
    <row r="127" spans="1:15" ht="16.5">
      <c r="A127" s="23"/>
      <c r="B127" s="25" t="s">
        <v>12</v>
      </c>
      <c r="C127" s="38" t="s">
        <v>60</v>
      </c>
      <c r="D127" s="39" t="s">
        <v>60</v>
      </c>
      <c r="E127" s="39" t="s">
        <v>60</v>
      </c>
      <c r="F127" s="39" t="s">
        <v>60</v>
      </c>
      <c r="G127" s="39" t="s">
        <v>60</v>
      </c>
      <c r="H127" s="39" t="s">
        <v>60</v>
      </c>
      <c r="I127" s="39" t="s">
        <v>60</v>
      </c>
      <c r="J127" s="39" t="s">
        <v>60</v>
      </c>
      <c r="K127" s="39" t="s">
        <v>60</v>
      </c>
      <c r="L127" s="39" t="s">
        <v>60</v>
      </c>
      <c r="M127" s="39" t="s">
        <v>60</v>
      </c>
      <c r="N127" s="39" t="s">
        <v>60</v>
      </c>
      <c r="O127" s="39" t="s">
        <v>60</v>
      </c>
    </row>
    <row r="128" spans="1:15" ht="16.5">
      <c r="A128" s="23" t="s">
        <v>54</v>
      </c>
      <c r="B128" s="25" t="s">
        <v>13</v>
      </c>
      <c r="C128" s="39">
        <f t="shared" si="20"/>
        <v>3239.6535000000003</v>
      </c>
      <c r="D128" s="39">
        <v>281.3301</v>
      </c>
      <c r="E128" s="39">
        <v>260.0388</v>
      </c>
      <c r="F128" s="39">
        <v>279.8541</v>
      </c>
      <c r="G128" s="39">
        <v>271.161</v>
      </c>
      <c r="H128" s="39">
        <v>278.1261</v>
      </c>
      <c r="I128" s="39">
        <v>254.52899999999994</v>
      </c>
      <c r="J128" s="39">
        <v>280.9701</v>
      </c>
      <c r="K128" s="39">
        <v>280.6101</v>
      </c>
      <c r="L128" s="39">
        <v>263.313</v>
      </c>
      <c r="M128" s="39">
        <v>269.4861</v>
      </c>
      <c r="N128" s="39">
        <v>260.79299999999995</v>
      </c>
      <c r="O128" s="39">
        <v>259.44210000000004</v>
      </c>
    </row>
    <row r="129" spans="1:15" ht="16.5">
      <c r="A129" s="23"/>
      <c r="B129" s="25" t="s">
        <v>14</v>
      </c>
      <c r="C129" s="38" t="s">
        <v>60</v>
      </c>
      <c r="D129" s="39" t="s">
        <v>60</v>
      </c>
      <c r="E129" s="39" t="s">
        <v>60</v>
      </c>
      <c r="F129" s="39" t="s">
        <v>60</v>
      </c>
      <c r="G129" s="39" t="s">
        <v>60</v>
      </c>
      <c r="H129" s="39" t="s">
        <v>60</v>
      </c>
      <c r="I129" s="39" t="s">
        <v>60</v>
      </c>
      <c r="J129" s="39" t="s">
        <v>60</v>
      </c>
      <c r="K129" s="39" t="s">
        <v>60</v>
      </c>
      <c r="L129" s="39" t="s">
        <v>60</v>
      </c>
      <c r="M129" s="39" t="s">
        <v>60</v>
      </c>
      <c r="N129" s="39" t="s">
        <v>60</v>
      </c>
      <c r="O129" s="39" t="s">
        <v>60</v>
      </c>
    </row>
    <row r="130" spans="1:15" ht="16.5">
      <c r="A130" s="23"/>
      <c r="B130" s="25" t="s">
        <v>15</v>
      </c>
      <c r="C130" s="39">
        <f t="shared" si="20"/>
        <v>131.39999999999998</v>
      </c>
      <c r="D130" s="39">
        <v>11.16</v>
      </c>
      <c r="E130" s="39">
        <v>10.08</v>
      </c>
      <c r="F130" s="39">
        <v>11.16</v>
      </c>
      <c r="G130" s="39">
        <v>10.8</v>
      </c>
      <c r="H130" s="39">
        <v>11.16</v>
      </c>
      <c r="I130" s="39">
        <v>10.8</v>
      </c>
      <c r="J130" s="39">
        <v>11.16</v>
      </c>
      <c r="K130" s="39">
        <v>11.16</v>
      </c>
      <c r="L130" s="39">
        <v>10.8</v>
      </c>
      <c r="M130" s="39">
        <v>11.16</v>
      </c>
      <c r="N130" s="39">
        <v>10.8</v>
      </c>
      <c r="O130" s="39">
        <v>11.16</v>
      </c>
    </row>
    <row r="131" spans="1:15" ht="16.5">
      <c r="A131" s="26"/>
      <c r="B131" s="27" t="s">
        <v>16</v>
      </c>
      <c r="C131" s="42">
        <f t="shared" si="20"/>
        <v>58.467600000000004</v>
      </c>
      <c r="D131" s="40">
        <v>4.98456</v>
      </c>
      <c r="E131" s="40">
        <v>4.4524799999999995</v>
      </c>
      <c r="F131" s="40">
        <v>4.98456</v>
      </c>
      <c r="G131" s="40">
        <v>4.86</v>
      </c>
      <c r="H131" s="40">
        <v>4.98456</v>
      </c>
      <c r="I131" s="40">
        <v>4.86</v>
      </c>
      <c r="J131" s="40">
        <v>4.74696</v>
      </c>
      <c r="K131" s="40">
        <v>4.98456</v>
      </c>
      <c r="L131" s="40">
        <v>4.7808</v>
      </c>
      <c r="M131" s="40">
        <v>4.98456</v>
      </c>
      <c r="N131" s="40">
        <v>4.86</v>
      </c>
      <c r="O131" s="40">
        <v>4.98456</v>
      </c>
    </row>
    <row r="132" spans="1:15" ht="16.5">
      <c r="A132" s="23"/>
      <c r="B132" s="24" t="s">
        <v>34</v>
      </c>
      <c r="C132" s="39">
        <f t="shared" si="20"/>
        <v>2506.3127999999997</v>
      </c>
      <c r="D132" s="39">
        <f aca="true" t="shared" si="24" ref="D132:O132">SUM(D133:D137)</f>
        <v>212.66639999999995</v>
      </c>
      <c r="E132" s="39">
        <f t="shared" si="24"/>
        <v>192.52800000000002</v>
      </c>
      <c r="F132" s="39">
        <f t="shared" si="24"/>
        <v>212.66639999999995</v>
      </c>
      <c r="G132" s="39">
        <f t="shared" si="24"/>
        <v>206.28</v>
      </c>
      <c r="H132" s="39">
        <f t="shared" si="24"/>
        <v>212.66639999999995</v>
      </c>
      <c r="I132" s="39">
        <f t="shared" si="24"/>
        <v>206.28</v>
      </c>
      <c r="J132" s="39">
        <f t="shared" si="24"/>
        <v>212.66639999999995</v>
      </c>
      <c r="K132" s="39">
        <f t="shared" si="24"/>
        <v>212.66639999999995</v>
      </c>
      <c r="L132" s="39">
        <f t="shared" si="24"/>
        <v>206.28</v>
      </c>
      <c r="M132" s="39">
        <f t="shared" si="24"/>
        <v>212.66639999999995</v>
      </c>
      <c r="N132" s="39">
        <f t="shared" si="24"/>
        <v>206.28</v>
      </c>
      <c r="O132" s="39">
        <f t="shared" si="24"/>
        <v>212.66639999999995</v>
      </c>
    </row>
    <row r="133" spans="1:15" ht="16.5">
      <c r="A133" s="23"/>
      <c r="B133" s="25" t="s">
        <v>12</v>
      </c>
      <c r="C133" s="38" t="s">
        <v>60</v>
      </c>
      <c r="D133" s="39" t="s">
        <v>60</v>
      </c>
      <c r="E133" s="39" t="s">
        <v>60</v>
      </c>
      <c r="F133" s="39" t="s">
        <v>60</v>
      </c>
      <c r="G133" s="39" t="s">
        <v>60</v>
      </c>
      <c r="H133" s="39" t="s">
        <v>60</v>
      </c>
      <c r="I133" s="39" t="s">
        <v>60</v>
      </c>
      <c r="J133" s="39" t="s">
        <v>60</v>
      </c>
      <c r="K133" s="39" t="s">
        <v>60</v>
      </c>
      <c r="L133" s="39" t="s">
        <v>60</v>
      </c>
      <c r="M133" s="39" t="s">
        <v>60</v>
      </c>
      <c r="N133" s="39" t="s">
        <v>60</v>
      </c>
      <c r="O133" s="39" t="s">
        <v>60</v>
      </c>
    </row>
    <row r="134" spans="1:15" ht="16.5">
      <c r="A134" s="23" t="s">
        <v>55</v>
      </c>
      <c r="B134" s="25" t="s">
        <v>13</v>
      </c>
      <c r="C134" s="39">
        <f t="shared" si="20"/>
        <v>1340.2799999999997</v>
      </c>
      <c r="D134" s="39">
        <v>113.83199999999998</v>
      </c>
      <c r="E134" s="39">
        <v>102.816</v>
      </c>
      <c r="F134" s="39">
        <v>113.83199999999998</v>
      </c>
      <c r="G134" s="39">
        <v>110.16</v>
      </c>
      <c r="H134" s="39">
        <v>113.83199999999998</v>
      </c>
      <c r="I134" s="39">
        <v>110.16</v>
      </c>
      <c r="J134" s="39">
        <v>113.83199999999998</v>
      </c>
      <c r="K134" s="39">
        <v>113.83199999999998</v>
      </c>
      <c r="L134" s="39">
        <v>110.16</v>
      </c>
      <c r="M134" s="39">
        <v>113.83199999999998</v>
      </c>
      <c r="N134" s="39">
        <v>110.16</v>
      </c>
      <c r="O134" s="39">
        <v>113.83199999999998</v>
      </c>
    </row>
    <row r="135" spans="1:15" ht="16.5">
      <c r="A135" s="23"/>
      <c r="B135" s="25" t="s">
        <v>14</v>
      </c>
      <c r="C135" s="38" t="s">
        <v>60</v>
      </c>
      <c r="D135" s="39" t="s">
        <v>60</v>
      </c>
      <c r="E135" s="39" t="s">
        <v>60</v>
      </c>
      <c r="F135" s="39" t="s">
        <v>60</v>
      </c>
      <c r="G135" s="39" t="s">
        <v>60</v>
      </c>
      <c r="H135" s="39" t="s">
        <v>60</v>
      </c>
      <c r="I135" s="39" t="s">
        <v>60</v>
      </c>
      <c r="J135" s="39" t="s">
        <v>60</v>
      </c>
      <c r="K135" s="39" t="s">
        <v>60</v>
      </c>
      <c r="L135" s="39" t="s">
        <v>60</v>
      </c>
      <c r="M135" s="39" t="s">
        <v>60</v>
      </c>
      <c r="N135" s="39" t="s">
        <v>60</v>
      </c>
      <c r="O135" s="39" t="s">
        <v>60</v>
      </c>
    </row>
    <row r="136" spans="1:15" ht="16.5">
      <c r="A136" s="23"/>
      <c r="B136" s="25" t="s">
        <v>15</v>
      </c>
      <c r="C136" s="39">
        <f t="shared" si="20"/>
        <v>1166.0327999999997</v>
      </c>
      <c r="D136" s="39">
        <v>98.83439999999999</v>
      </c>
      <c r="E136" s="39">
        <v>89.712</v>
      </c>
      <c r="F136" s="39">
        <v>98.83439999999999</v>
      </c>
      <c r="G136" s="39">
        <v>96.12</v>
      </c>
      <c r="H136" s="39">
        <v>98.83439999999999</v>
      </c>
      <c r="I136" s="39">
        <v>96.12</v>
      </c>
      <c r="J136" s="39">
        <v>98.83439999999999</v>
      </c>
      <c r="K136" s="39">
        <v>98.83439999999999</v>
      </c>
      <c r="L136" s="39">
        <v>96.12</v>
      </c>
      <c r="M136" s="39">
        <v>98.83439999999999</v>
      </c>
      <c r="N136" s="39">
        <v>96.12</v>
      </c>
      <c r="O136" s="39">
        <v>98.83439999999999</v>
      </c>
    </row>
    <row r="137" spans="1:15" ht="16.5">
      <c r="A137" s="26"/>
      <c r="B137" s="27" t="s">
        <v>16</v>
      </c>
      <c r="C137" s="38" t="s">
        <v>60</v>
      </c>
      <c r="D137" s="39" t="s">
        <v>60</v>
      </c>
      <c r="E137" s="39" t="s">
        <v>60</v>
      </c>
      <c r="F137" s="39" t="s">
        <v>60</v>
      </c>
      <c r="G137" s="39" t="s">
        <v>60</v>
      </c>
      <c r="H137" s="39" t="s">
        <v>60</v>
      </c>
      <c r="I137" s="39" t="s">
        <v>60</v>
      </c>
      <c r="J137" s="39" t="s">
        <v>60</v>
      </c>
      <c r="K137" s="39" t="s">
        <v>60</v>
      </c>
      <c r="L137" s="39" t="s">
        <v>60</v>
      </c>
      <c r="M137" s="39" t="s">
        <v>60</v>
      </c>
      <c r="N137" s="39" t="s">
        <v>60</v>
      </c>
      <c r="O137" s="39" t="s">
        <v>60</v>
      </c>
    </row>
    <row r="138" spans="1:15" ht="16.5">
      <c r="A138" s="23"/>
      <c r="B138" s="24" t="s">
        <v>34</v>
      </c>
      <c r="C138" s="39">
        <f t="shared" si="20"/>
        <v>6069.760199999999</v>
      </c>
      <c r="D138" s="39">
        <f aca="true" t="shared" si="25" ref="D138:O138">SUM(D139:D143)</f>
        <v>515.51388</v>
      </c>
      <c r="E138" s="39">
        <f t="shared" si="25"/>
        <v>465.62544</v>
      </c>
      <c r="F138" s="39">
        <f t="shared" si="25"/>
        <v>515.51388</v>
      </c>
      <c r="G138" s="39">
        <f t="shared" si="25"/>
        <v>498.88439999999997</v>
      </c>
      <c r="H138" s="39">
        <f t="shared" si="25"/>
        <v>515.51388</v>
      </c>
      <c r="I138" s="39">
        <f t="shared" si="25"/>
        <v>498.88439999999997</v>
      </c>
      <c r="J138" s="39">
        <f t="shared" si="25"/>
        <v>515.51388</v>
      </c>
      <c r="K138" s="39">
        <f t="shared" si="25"/>
        <v>515.51388</v>
      </c>
      <c r="L138" s="39">
        <f t="shared" si="25"/>
        <v>498.88439999999997</v>
      </c>
      <c r="M138" s="39">
        <f t="shared" si="25"/>
        <v>515.51388</v>
      </c>
      <c r="N138" s="39">
        <f t="shared" si="25"/>
        <v>498.88439999999997</v>
      </c>
      <c r="O138" s="39">
        <f t="shared" si="25"/>
        <v>515.51388</v>
      </c>
    </row>
    <row r="139" spans="1:15" ht="16.5">
      <c r="A139" s="23"/>
      <c r="B139" s="25" t="s">
        <v>12</v>
      </c>
      <c r="C139" s="39">
        <f t="shared" si="20"/>
        <v>5919.0444</v>
      </c>
      <c r="D139" s="39">
        <v>502.71336</v>
      </c>
      <c r="E139" s="39">
        <v>454.06368000000003</v>
      </c>
      <c r="F139" s="39">
        <v>502.71336</v>
      </c>
      <c r="G139" s="39">
        <v>486.49679999999995</v>
      </c>
      <c r="H139" s="39">
        <v>502.71336</v>
      </c>
      <c r="I139" s="39">
        <v>486.49679999999995</v>
      </c>
      <c r="J139" s="39">
        <v>502.71336</v>
      </c>
      <c r="K139" s="39">
        <v>502.71336</v>
      </c>
      <c r="L139" s="39">
        <v>486.49679999999995</v>
      </c>
      <c r="M139" s="39">
        <v>502.71336</v>
      </c>
      <c r="N139" s="39">
        <v>486.49679999999995</v>
      </c>
      <c r="O139" s="39">
        <v>502.71336</v>
      </c>
    </row>
    <row r="140" spans="1:15" ht="16.5">
      <c r="A140" s="23" t="s">
        <v>56</v>
      </c>
      <c r="B140" s="25" t="s">
        <v>13</v>
      </c>
      <c r="C140" s="39">
        <f t="shared" si="20"/>
        <v>150.7158</v>
      </c>
      <c r="D140" s="39">
        <v>12.800519999999999</v>
      </c>
      <c r="E140" s="39">
        <v>11.56176</v>
      </c>
      <c r="F140" s="39">
        <v>12.800519999999999</v>
      </c>
      <c r="G140" s="39">
        <v>12.3876</v>
      </c>
      <c r="H140" s="39">
        <v>12.800519999999999</v>
      </c>
      <c r="I140" s="39">
        <v>12.3876</v>
      </c>
      <c r="J140" s="39">
        <v>12.800519999999999</v>
      </c>
      <c r="K140" s="39">
        <v>12.800519999999999</v>
      </c>
      <c r="L140" s="39">
        <v>12.3876</v>
      </c>
      <c r="M140" s="39">
        <v>12.800519999999999</v>
      </c>
      <c r="N140" s="39">
        <v>12.3876</v>
      </c>
      <c r="O140" s="39">
        <v>12.800519999999999</v>
      </c>
    </row>
    <row r="141" spans="1:15" ht="16.5">
      <c r="A141" s="23"/>
      <c r="B141" s="25" t="s">
        <v>14</v>
      </c>
      <c r="C141" s="38" t="s">
        <v>60</v>
      </c>
      <c r="D141" s="39" t="s">
        <v>60</v>
      </c>
      <c r="E141" s="39" t="s">
        <v>60</v>
      </c>
      <c r="F141" s="39" t="s">
        <v>60</v>
      </c>
      <c r="G141" s="39" t="s">
        <v>60</v>
      </c>
      <c r="H141" s="39" t="s">
        <v>60</v>
      </c>
      <c r="I141" s="39" t="s">
        <v>60</v>
      </c>
      <c r="J141" s="39" t="s">
        <v>60</v>
      </c>
      <c r="K141" s="39" t="s">
        <v>60</v>
      </c>
      <c r="L141" s="39" t="s">
        <v>60</v>
      </c>
      <c r="M141" s="39" t="s">
        <v>60</v>
      </c>
      <c r="N141" s="39" t="s">
        <v>60</v>
      </c>
      <c r="O141" s="39" t="s">
        <v>60</v>
      </c>
    </row>
    <row r="142" spans="1:15" ht="16.5">
      <c r="A142" s="23"/>
      <c r="B142" s="25" t="s">
        <v>15</v>
      </c>
      <c r="C142" s="38" t="s">
        <v>60</v>
      </c>
      <c r="D142" s="39" t="s">
        <v>60</v>
      </c>
      <c r="E142" s="39" t="s">
        <v>60</v>
      </c>
      <c r="F142" s="39" t="s">
        <v>60</v>
      </c>
      <c r="G142" s="39" t="s">
        <v>60</v>
      </c>
      <c r="H142" s="39" t="s">
        <v>60</v>
      </c>
      <c r="I142" s="39" t="s">
        <v>60</v>
      </c>
      <c r="J142" s="39" t="s">
        <v>60</v>
      </c>
      <c r="K142" s="39" t="s">
        <v>60</v>
      </c>
      <c r="L142" s="39" t="s">
        <v>60</v>
      </c>
      <c r="M142" s="39" t="s">
        <v>60</v>
      </c>
      <c r="N142" s="39" t="s">
        <v>60</v>
      </c>
      <c r="O142" s="39" t="s">
        <v>60</v>
      </c>
    </row>
    <row r="143" spans="1:15" ht="16.5">
      <c r="A143" s="26"/>
      <c r="B143" s="27" t="s">
        <v>16</v>
      </c>
      <c r="C143" s="38" t="s">
        <v>60</v>
      </c>
      <c r="D143" s="39" t="s">
        <v>60</v>
      </c>
      <c r="E143" s="39" t="s">
        <v>60</v>
      </c>
      <c r="F143" s="39" t="s">
        <v>60</v>
      </c>
      <c r="G143" s="39" t="s">
        <v>60</v>
      </c>
      <c r="H143" s="39" t="s">
        <v>60</v>
      </c>
      <c r="I143" s="39" t="s">
        <v>60</v>
      </c>
      <c r="J143" s="39" t="s">
        <v>60</v>
      </c>
      <c r="K143" s="39" t="s">
        <v>60</v>
      </c>
      <c r="L143" s="39" t="s">
        <v>60</v>
      </c>
      <c r="M143" s="39" t="s">
        <v>60</v>
      </c>
      <c r="N143" s="39" t="s">
        <v>60</v>
      </c>
      <c r="O143" s="39" t="s">
        <v>60</v>
      </c>
    </row>
    <row r="144" spans="1:15" ht="16.5">
      <c r="A144" s="23"/>
      <c r="B144" s="24" t="s">
        <v>34</v>
      </c>
      <c r="C144" s="39">
        <f aca="true" t="shared" si="26" ref="C144:C155">SUM(D144:O144)</f>
        <v>5593.433400000001</v>
      </c>
      <c r="D144" s="39">
        <f aca="true" t="shared" si="27" ref="D144:O144">SUM(D145:D149)</f>
        <v>558.5724</v>
      </c>
      <c r="E144" s="39">
        <f t="shared" si="27"/>
        <v>469.35900000000004</v>
      </c>
      <c r="F144" s="39">
        <f t="shared" si="27"/>
        <v>511.4069999999999</v>
      </c>
      <c r="G144" s="39">
        <f t="shared" si="27"/>
        <v>494.90999999999997</v>
      </c>
      <c r="H144" s="39">
        <f t="shared" si="27"/>
        <v>467.2134</v>
      </c>
      <c r="I144" s="39">
        <f t="shared" si="27"/>
        <v>400.302</v>
      </c>
      <c r="J144" s="39">
        <f t="shared" si="27"/>
        <v>469.44539999999995</v>
      </c>
      <c r="K144" s="39">
        <f t="shared" si="27"/>
        <v>467.2134</v>
      </c>
      <c r="L144" s="39">
        <f t="shared" si="27"/>
        <v>457.56899999999996</v>
      </c>
      <c r="M144" s="39">
        <f t="shared" si="27"/>
        <v>472.6404</v>
      </c>
      <c r="N144" s="39">
        <f t="shared" si="27"/>
        <v>405.729</v>
      </c>
      <c r="O144" s="39">
        <f t="shared" si="27"/>
        <v>419.07239999999996</v>
      </c>
    </row>
    <row r="145" spans="1:15" ht="16.5">
      <c r="A145" s="23"/>
      <c r="B145" s="25" t="s">
        <v>12</v>
      </c>
      <c r="C145" s="38" t="s">
        <v>60</v>
      </c>
      <c r="D145" s="39" t="s">
        <v>60</v>
      </c>
      <c r="E145" s="39" t="s">
        <v>60</v>
      </c>
      <c r="F145" s="39" t="s">
        <v>60</v>
      </c>
      <c r="G145" s="39" t="s">
        <v>60</v>
      </c>
      <c r="H145" s="39" t="s">
        <v>60</v>
      </c>
      <c r="I145" s="39" t="s">
        <v>60</v>
      </c>
      <c r="J145" s="39" t="s">
        <v>60</v>
      </c>
      <c r="K145" s="39" t="s">
        <v>60</v>
      </c>
      <c r="L145" s="39" t="s">
        <v>60</v>
      </c>
      <c r="M145" s="39" t="s">
        <v>60</v>
      </c>
      <c r="N145" s="39" t="s">
        <v>60</v>
      </c>
      <c r="O145" s="39" t="s">
        <v>60</v>
      </c>
    </row>
    <row r="146" spans="1:15" ht="16.5">
      <c r="A146" s="23" t="s">
        <v>57</v>
      </c>
      <c r="B146" s="25" t="s">
        <v>13</v>
      </c>
      <c r="C146" s="39">
        <f t="shared" si="26"/>
        <v>3060.9864</v>
      </c>
      <c r="D146" s="39">
        <v>340.8264</v>
      </c>
      <c r="E146" s="39">
        <v>272.16</v>
      </c>
      <c r="F146" s="39">
        <v>299.08799999999997</v>
      </c>
      <c r="G146" s="39">
        <v>289.44</v>
      </c>
      <c r="H146" s="39">
        <v>254.8944</v>
      </c>
      <c r="I146" s="39">
        <v>194.83199999999997</v>
      </c>
      <c r="J146" s="39">
        <v>257.1264</v>
      </c>
      <c r="K146" s="39">
        <v>254.8944</v>
      </c>
      <c r="L146" s="39">
        <v>246.67199999999997</v>
      </c>
      <c r="M146" s="39">
        <v>254.8944</v>
      </c>
      <c r="N146" s="39">
        <v>194.83199999999997</v>
      </c>
      <c r="O146" s="39">
        <v>201.32639999999998</v>
      </c>
    </row>
    <row r="147" spans="1:15" ht="16.5">
      <c r="A147" s="23"/>
      <c r="B147" s="25" t="s">
        <v>14</v>
      </c>
      <c r="C147" s="38" t="s">
        <v>60</v>
      </c>
      <c r="D147" s="39" t="s">
        <v>60</v>
      </c>
      <c r="E147" s="39" t="s">
        <v>60</v>
      </c>
      <c r="F147" s="39" t="s">
        <v>60</v>
      </c>
      <c r="G147" s="39" t="s">
        <v>60</v>
      </c>
      <c r="H147" s="39" t="s">
        <v>60</v>
      </c>
      <c r="I147" s="39" t="s">
        <v>60</v>
      </c>
      <c r="J147" s="39" t="s">
        <v>60</v>
      </c>
      <c r="K147" s="39" t="s">
        <v>60</v>
      </c>
      <c r="L147" s="39" t="s">
        <v>60</v>
      </c>
      <c r="M147" s="39" t="s">
        <v>60</v>
      </c>
      <c r="N147" s="39" t="s">
        <v>60</v>
      </c>
      <c r="O147" s="39" t="s">
        <v>60</v>
      </c>
    </row>
    <row r="148" spans="1:15" ht="16.5">
      <c r="A148" s="23"/>
      <c r="B148" s="25" t="s">
        <v>15</v>
      </c>
      <c r="C148" s="39">
        <f t="shared" si="26"/>
        <v>856.7280000000001</v>
      </c>
      <c r="D148" s="39">
        <v>72.7632</v>
      </c>
      <c r="E148" s="39">
        <v>65.7216</v>
      </c>
      <c r="F148" s="39">
        <v>72.7632</v>
      </c>
      <c r="G148" s="39">
        <v>70.41600000000001</v>
      </c>
      <c r="H148" s="39">
        <v>72.7632</v>
      </c>
      <c r="I148" s="39">
        <v>70.41600000000001</v>
      </c>
      <c r="J148" s="39">
        <v>72.7632</v>
      </c>
      <c r="K148" s="39">
        <v>72.7632</v>
      </c>
      <c r="L148" s="39">
        <v>70.41600000000001</v>
      </c>
      <c r="M148" s="39">
        <v>72.7632</v>
      </c>
      <c r="N148" s="39">
        <v>70.41600000000001</v>
      </c>
      <c r="O148" s="39">
        <v>72.7632</v>
      </c>
    </row>
    <row r="149" spans="1:15" ht="16.5">
      <c r="A149" s="26"/>
      <c r="B149" s="27" t="s">
        <v>16</v>
      </c>
      <c r="C149" s="39">
        <f t="shared" si="26"/>
        <v>1675.7189999999998</v>
      </c>
      <c r="D149" s="39">
        <v>144.9828</v>
      </c>
      <c r="E149" s="39">
        <v>131.4774</v>
      </c>
      <c r="F149" s="39">
        <v>139.5558</v>
      </c>
      <c r="G149" s="39">
        <v>135.054</v>
      </c>
      <c r="H149" s="39">
        <v>139.5558</v>
      </c>
      <c r="I149" s="39">
        <v>135.054</v>
      </c>
      <c r="J149" s="39">
        <v>139.5558</v>
      </c>
      <c r="K149" s="39">
        <v>139.5558</v>
      </c>
      <c r="L149" s="39">
        <v>140.481</v>
      </c>
      <c r="M149" s="39">
        <v>144.9828</v>
      </c>
      <c r="N149" s="39">
        <v>140.481</v>
      </c>
      <c r="O149" s="39">
        <v>144.9828</v>
      </c>
    </row>
    <row r="150" spans="1:15" ht="16.5">
      <c r="A150" s="23"/>
      <c r="B150" s="24" t="s">
        <v>34</v>
      </c>
      <c r="C150" s="39">
        <f t="shared" si="26"/>
        <v>5826.116698200003</v>
      </c>
      <c r="D150" s="39">
        <f aca="true" t="shared" si="28" ref="D150:O150">SUM(D151:D155)</f>
        <v>493.5349227600004</v>
      </c>
      <c r="E150" s="39">
        <f t="shared" si="28"/>
        <v>443.71720727999985</v>
      </c>
      <c r="F150" s="39">
        <f t="shared" si="28"/>
        <v>494.35772076000046</v>
      </c>
      <c r="G150" s="39">
        <f t="shared" si="28"/>
        <v>479.04694559999984</v>
      </c>
      <c r="H150" s="39">
        <f t="shared" si="28"/>
        <v>496.01528676000055</v>
      </c>
      <c r="I150" s="39">
        <f t="shared" si="28"/>
        <v>480.5123436</v>
      </c>
      <c r="J150" s="39">
        <f t="shared" si="28"/>
        <v>489.37407876000043</v>
      </c>
      <c r="K150" s="39">
        <f t="shared" si="28"/>
        <v>489.01911876000037</v>
      </c>
      <c r="L150" s="39">
        <f t="shared" si="28"/>
        <v>478.7194715999999</v>
      </c>
      <c r="M150" s="39">
        <f t="shared" si="28"/>
        <v>494.0172687600006</v>
      </c>
      <c r="N150" s="39">
        <f t="shared" si="28"/>
        <v>478.3613256000001</v>
      </c>
      <c r="O150" s="39">
        <f t="shared" si="28"/>
        <v>509.44100796000066</v>
      </c>
    </row>
    <row r="151" spans="1:15" ht="16.5">
      <c r="A151" s="23"/>
      <c r="B151" s="25" t="s">
        <v>12</v>
      </c>
      <c r="C151" s="39">
        <f t="shared" si="26"/>
        <v>1703.4770429999994</v>
      </c>
      <c r="D151" s="39">
        <v>143.34057251999988</v>
      </c>
      <c r="E151" s="39">
        <v>129.46799375999998</v>
      </c>
      <c r="F151" s="39">
        <v>143.3141125199999</v>
      </c>
      <c r="G151" s="39">
        <v>138.69165960000004</v>
      </c>
      <c r="H151" s="39">
        <v>143.32545251999989</v>
      </c>
      <c r="I151" s="39">
        <v>138.72189960000003</v>
      </c>
      <c r="J151" s="39">
        <v>143.33679251999988</v>
      </c>
      <c r="K151" s="39">
        <v>143.32545251999989</v>
      </c>
      <c r="L151" s="39">
        <v>138.69543960000001</v>
      </c>
      <c r="M151" s="39">
        <v>143.34057251999988</v>
      </c>
      <c r="N151" s="39">
        <v>138.70677960000003</v>
      </c>
      <c r="O151" s="39">
        <v>159.21031571999998</v>
      </c>
    </row>
    <row r="152" spans="1:15" ht="16.5">
      <c r="A152" s="23" t="s">
        <v>58</v>
      </c>
      <c r="B152" s="25" t="s">
        <v>13</v>
      </c>
      <c r="C152" s="39">
        <f t="shared" si="26"/>
        <v>3241.181860200004</v>
      </c>
      <c r="D152" s="39">
        <v>275.02772364000054</v>
      </c>
      <c r="E152" s="39">
        <v>247.30057871999992</v>
      </c>
      <c r="F152" s="39">
        <v>275.1289736400006</v>
      </c>
      <c r="G152" s="39">
        <v>266.6545019999998</v>
      </c>
      <c r="H152" s="39">
        <v>276.72730164000063</v>
      </c>
      <c r="I152" s="39">
        <v>268.44064199999997</v>
      </c>
      <c r="J152" s="39">
        <v>273.9059816400005</v>
      </c>
      <c r="K152" s="39">
        <v>273.9059816400005</v>
      </c>
      <c r="L152" s="39">
        <v>266.99002199999995</v>
      </c>
      <c r="M152" s="39">
        <v>275.40163764000073</v>
      </c>
      <c r="N152" s="39">
        <v>266.50024200000007</v>
      </c>
      <c r="O152" s="39">
        <v>275.19827364000065</v>
      </c>
    </row>
    <row r="153" spans="1:15" ht="16.5">
      <c r="A153" s="23"/>
      <c r="B153" s="25" t="s">
        <v>14</v>
      </c>
      <c r="C153" s="38" t="s">
        <v>60</v>
      </c>
      <c r="D153" s="39" t="s">
        <v>60</v>
      </c>
      <c r="E153" s="39" t="s">
        <v>60</v>
      </c>
      <c r="F153" s="39" t="s">
        <v>60</v>
      </c>
      <c r="G153" s="39" t="s">
        <v>60</v>
      </c>
      <c r="H153" s="39" t="s">
        <v>60</v>
      </c>
      <c r="I153" s="39" t="s">
        <v>60</v>
      </c>
      <c r="J153" s="39" t="s">
        <v>60</v>
      </c>
      <c r="K153" s="39" t="s">
        <v>60</v>
      </c>
      <c r="L153" s="39" t="s">
        <v>60</v>
      </c>
      <c r="M153" s="39" t="s">
        <v>60</v>
      </c>
      <c r="N153" s="39" t="s">
        <v>60</v>
      </c>
      <c r="O153" s="39" t="s">
        <v>60</v>
      </c>
    </row>
    <row r="154" spans="1:15" ht="16.5">
      <c r="A154" s="23"/>
      <c r="B154" s="25" t="s">
        <v>15</v>
      </c>
      <c r="C154" s="39">
        <f t="shared" si="26"/>
        <v>290.43637199999995</v>
      </c>
      <c r="D154" s="39">
        <v>24.682715999999992</v>
      </c>
      <c r="E154" s="39">
        <v>22.274478000000002</v>
      </c>
      <c r="F154" s="39">
        <v>24.670619999999992</v>
      </c>
      <c r="G154" s="39">
        <v>23.888034</v>
      </c>
      <c r="H154" s="39">
        <v>24.658541999999997</v>
      </c>
      <c r="I154" s="39">
        <v>23.888052000000002</v>
      </c>
      <c r="J154" s="39">
        <v>24.646445999999997</v>
      </c>
      <c r="K154" s="39">
        <v>24.646445999999997</v>
      </c>
      <c r="L154" s="39">
        <v>23.863860000000003</v>
      </c>
      <c r="M154" s="39">
        <v>24.658523999999993</v>
      </c>
      <c r="N154" s="39">
        <v>23.888034</v>
      </c>
      <c r="O154" s="39">
        <v>24.670619999999992</v>
      </c>
    </row>
    <row r="155" spans="1:15" ht="16.5">
      <c r="A155" s="26"/>
      <c r="B155" s="27" t="s">
        <v>16</v>
      </c>
      <c r="C155" s="39">
        <f t="shared" si="26"/>
        <v>591.0214230000003</v>
      </c>
      <c r="D155" s="39">
        <v>50.483910600000016</v>
      </c>
      <c r="E155" s="39">
        <v>44.67415679999999</v>
      </c>
      <c r="F155" s="39">
        <v>51.24401460000002</v>
      </c>
      <c r="G155" s="39">
        <v>49.81275000000002</v>
      </c>
      <c r="H155" s="39">
        <v>51.30399060000001</v>
      </c>
      <c r="I155" s="39">
        <v>49.46175000000002</v>
      </c>
      <c r="J155" s="39">
        <v>47.48485860000003</v>
      </c>
      <c r="K155" s="39">
        <v>47.14123860000002</v>
      </c>
      <c r="L155" s="39">
        <v>49.17015</v>
      </c>
      <c r="M155" s="39">
        <v>50.616534600000016</v>
      </c>
      <c r="N155" s="39">
        <v>49.26627000000003</v>
      </c>
      <c r="O155" s="39">
        <v>50.36179860000002</v>
      </c>
    </row>
    <row r="156" spans="1:15" ht="16.5">
      <c r="A156" s="23"/>
      <c r="B156" s="24" t="s">
        <v>34</v>
      </c>
      <c r="C156" s="39" t="s">
        <v>60</v>
      </c>
      <c r="D156" s="39" t="s">
        <v>60</v>
      </c>
      <c r="E156" s="39" t="s">
        <v>60</v>
      </c>
      <c r="F156" s="39" t="s">
        <v>60</v>
      </c>
      <c r="G156" s="39" t="s">
        <v>60</v>
      </c>
      <c r="H156" s="39" t="s">
        <v>60</v>
      </c>
      <c r="I156" s="39" t="s">
        <v>60</v>
      </c>
      <c r="J156" s="39" t="s">
        <v>60</v>
      </c>
      <c r="K156" s="39" t="s">
        <v>60</v>
      </c>
      <c r="L156" s="39" t="s">
        <v>60</v>
      </c>
      <c r="M156" s="39" t="s">
        <v>60</v>
      </c>
      <c r="N156" s="39" t="s">
        <v>60</v>
      </c>
      <c r="O156" s="39" t="s">
        <v>60</v>
      </c>
    </row>
    <row r="157" spans="1:15" ht="16.5">
      <c r="A157" s="23"/>
      <c r="B157" s="25" t="s">
        <v>12</v>
      </c>
      <c r="C157" s="39" t="s">
        <v>60</v>
      </c>
      <c r="D157" s="39" t="s">
        <v>60</v>
      </c>
      <c r="E157" s="39" t="s">
        <v>60</v>
      </c>
      <c r="F157" s="39" t="s">
        <v>60</v>
      </c>
      <c r="G157" s="39" t="s">
        <v>60</v>
      </c>
      <c r="H157" s="39" t="s">
        <v>60</v>
      </c>
      <c r="I157" s="39" t="s">
        <v>60</v>
      </c>
      <c r="J157" s="39" t="s">
        <v>60</v>
      </c>
      <c r="K157" s="39" t="s">
        <v>60</v>
      </c>
      <c r="L157" s="39" t="s">
        <v>60</v>
      </c>
      <c r="M157" s="39" t="s">
        <v>60</v>
      </c>
      <c r="N157" s="39" t="s">
        <v>60</v>
      </c>
      <c r="O157" s="39" t="s">
        <v>60</v>
      </c>
    </row>
    <row r="158" spans="1:15" ht="16.5">
      <c r="A158" s="23" t="s">
        <v>59</v>
      </c>
      <c r="B158" s="25" t="s">
        <v>13</v>
      </c>
      <c r="C158" s="39" t="s">
        <v>60</v>
      </c>
      <c r="D158" s="39" t="s">
        <v>60</v>
      </c>
      <c r="E158" s="39" t="s">
        <v>60</v>
      </c>
      <c r="F158" s="39" t="s">
        <v>60</v>
      </c>
      <c r="G158" s="39" t="s">
        <v>60</v>
      </c>
      <c r="H158" s="39" t="s">
        <v>60</v>
      </c>
      <c r="I158" s="39" t="s">
        <v>60</v>
      </c>
      <c r="J158" s="39" t="s">
        <v>60</v>
      </c>
      <c r="K158" s="39" t="s">
        <v>60</v>
      </c>
      <c r="L158" s="39" t="s">
        <v>60</v>
      </c>
      <c r="M158" s="39" t="s">
        <v>60</v>
      </c>
      <c r="N158" s="39" t="s">
        <v>60</v>
      </c>
      <c r="O158" s="39" t="s">
        <v>60</v>
      </c>
    </row>
    <row r="159" spans="1:15" ht="16.5">
      <c r="A159" s="23"/>
      <c r="B159" s="25" t="s">
        <v>14</v>
      </c>
      <c r="C159" s="39" t="s">
        <v>60</v>
      </c>
      <c r="D159" s="39" t="s">
        <v>60</v>
      </c>
      <c r="E159" s="39" t="s">
        <v>60</v>
      </c>
      <c r="F159" s="39" t="s">
        <v>60</v>
      </c>
      <c r="G159" s="39" t="s">
        <v>60</v>
      </c>
      <c r="H159" s="39" t="s">
        <v>60</v>
      </c>
      <c r="I159" s="39" t="s">
        <v>60</v>
      </c>
      <c r="J159" s="39" t="s">
        <v>60</v>
      </c>
      <c r="K159" s="39" t="s">
        <v>60</v>
      </c>
      <c r="L159" s="39" t="s">
        <v>60</v>
      </c>
      <c r="M159" s="39" t="s">
        <v>60</v>
      </c>
      <c r="N159" s="39" t="s">
        <v>60</v>
      </c>
      <c r="O159" s="39" t="s">
        <v>60</v>
      </c>
    </row>
    <row r="160" spans="1:15" ht="16.5">
      <c r="A160" s="23"/>
      <c r="B160" s="25" t="s">
        <v>15</v>
      </c>
      <c r="C160" s="39" t="s">
        <v>60</v>
      </c>
      <c r="D160" s="39" t="s">
        <v>60</v>
      </c>
      <c r="E160" s="39" t="s">
        <v>60</v>
      </c>
      <c r="F160" s="39" t="s">
        <v>60</v>
      </c>
      <c r="G160" s="39" t="s">
        <v>60</v>
      </c>
      <c r="H160" s="39" t="s">
        <v>60</v>
      </c>
      <c r="I160" s="39" t="s">
        <v>60</v>
      </c>
      <c r="J160" s="39" t="s">
        <v>60</v>
      </c>
      <c r="K160" s="39" t="s">
        <v>60</v>
      </c>
      <c r="L160" s="39" t="s">
        <v>60</v>
      </c>
      <c r="M160" s="39" t="s">
        <v>60</v>
      </c>
      <c r="N160" s="39" t="s">
        <v>60</v>
      </c>
      <c r="O160" s="39" t="s">
        <v>60</v>
      </c>
    </row>
    <row r="161" spans="1:15" ht="16.5">
      <c r="A161" s="26"/>
      <c r="B161" s="27" t="s">
        <v>16</v>
      </c>
      <c r="C161" s="40" t="s">
        <v>60</v>
      </c>
      <c r="D161" s="40" t="s">
        <v>60</v>
      </c>
      <c r="E161" s="40" t="s">
        <v>60</v>
      </c>
      <c r="F161" s="40" t="s">
        <v>60</v>
      </c>
      <c r="G161" s="40" t="s">
        <v>60</v>
      </c>
      <c r="H161" s="40" t="s">
        <v>60</v>
      </c>
      <c r="I161" s="40" t="s">
        <v>60</v>
      </c>
      <c r="J161" s="40" t="s">
        <v>60</v>
      </c>
      <c r="K161" s="40" t="s">
        <v>60</v>
      </c>
      <c r="L161" s="40" t="s">
        <v>60</v>
      </c>
      <c r="M161" s="40" t="s">
        <v>60</v>
      </c>
      <c r="N161" s="40" t="s">
        <v>60</v>
      </c>
      <c r="O161" s="40" t="s">
        <v>60</v>
      </c>
    </row>
    <row r="162" spans="1:15" ht="16.5">
      <c r="A162" s="2" t="s">
        <v>3</v>
      </c>
      <c r="B162" s="2"/>
      <c r="C162" s="2"/>
      <c r="D162" s="2"/>
      <c r="E162" s="2"/>
      <c r="F162" s="2"/>
      <c r="G162" s="43" t="s">
        <v>62</v>
      </c>
      <c r="H162" s="2"/>
      <c r="I162" s="2"/>
      <c r="J162" s="2"/>
      <c r="K162" s="2"/>
      <c r="L162" s="2"/>
      <c r="M162" s="2"/>
      <c r="N162" s="2"/>
      <c r="O162" s="2"/>
    </row>
    <row r="163" spans="1:15" ht="16.5">
      <c r="A163" s="43" t="s">
        <v>4</v>
      </c>
      <c r="B163" s="2"/>
      <c r="C163" s="23" t="s">
        <v>63</v>
      </c>
      <c r="D163" s="2"/>
      <c r="E163" s="2"/>
      <c r="F163" s="2"/>
      <c r="G163" s="2"/>
      <c r="H163" s="2"/>
      <c r="I163" s="2"/>
      <c r="J163" s="2"/>
      <c r="K163" s="43"/>
      <c r="L163" s="44" t="s">
        <v>64</v>
      </c>
      <c r="M163" s="2"/>
      <c r="N163" s="2"/>
      <c r="O163" s="43"/>
    </row>
    <row r="164" spans="1:15" ht="16.5">
      <c r="A164" s="2" t="s">
        <v>5</v>
      </c>
      <c r="B164" s="2"/>
      <c r="C164" s="2"/>
      <c r="D164" s="2"/>
      <c r="E164" s="2"/>
      <c r="F164" s="2"/>
      <c r="G164" s="43" t="s">
        <v>65</v>
      </c>
      <c r="H164" s="2"/>
      <c r="I164" s="2"/>
      <c r="J164" s="2"/>
      <c r="K164" s="2"/>
      <c r="L164" s="2"/>
      <c r="M164" s="2"/>
      <c r="N164" s="2"/>
      <c r="O164" s="2"/>
    </row>
    <row r="165" spans="1:2" ht="16.5">
      <c r="A165" s="36" t="s">
        <v>66</v>
      </c>
      <c r="B165" s="18"/>
    </row>
    <row r="166" spans="1:2" ht="16.5">
      <c r="A166" s="18" t="s">
        <v>67</v>
      </c>
      <c r="B166" s="18"/>
    </row>
    <row r="167" spans="1:2" ht="16.5">
      <c r="A167" s="18" t="s">
        <v>68</v>
      </c>
      <c r="B167" s="18"/>
    </row>
    <row r="168" ht="16.5">
      <c r="A168" s="2" t="s">
        <v>69</v>
      </c>
    </row>
    <row r="169" spans="1:15" ht="16.5">
      <c r="A169" s="2" t="s">
        <v>71</v>
      </c>
      <c r="N169" s="45" t="s">
        <v>70</v>
      </c>
      <c r="O169" s="45"/>
    </row>
    <row r="170" ht="16.5">
      <c r="B170" s="19"/>
    </row>
    <row r="171" ht="16.5">
      <c r="B171" s="19"/>
    </row>
    <row r="172" ht="16.5">
      <c r="B172" s="19"/>
    </row>
    <row r="173" ht="16.5">
      <c r="B173" s="19"/>
    </row>
    <row r="174" ht="16.5">
      <c r="B174" s="19"/>
    </row>
    <row r="175" ht="16.5">
      <c r="B175" s="19"/>
    </row>
    <row r="176" ht="16.5">
      <c r="B176" s="19"/>
    </row>
    <row r="177" ht="16.5">
      <c r="B177" s="19"/>
    </row>
    <row r="178" ht="16.5">
      <c r="B178" s="19"/>
    </row>
    <row r="179" ht="16.5">
      <c r="B179" s="19"/>
    </row>
    <row r="180" ht="16.5">
      <c r="B180" s="19"/>
    </row>
    <row r="181" ht="16.5">
      <c r="B181" s="19"/>
    </row>
    <row r="182" ht="16.5">
      <c r="B182" s="19"/>
    </row>
    <row r="183" ht="16.5">
      <c r="B183" s="19"/>
    </row>
    <row r="184" ht="16.5">
      <c r="B184" s="19"/>
    </row>
    <row r="185" ht="16.5">
      <c r="B185" s="19"/>
    </row>
    <row r="186" ht="16.5">
      <c r="B186" s="19"/>
    </row>
    <row r="187" ht="16.5">
      <c r="B187" s="19"/>
    </row>
    <row r="188" ht="16.5">
      <c r="B188" s="19"/>
    </row>
    <row r="189" ht="16.5">
      <c r="B189" s="19"/>
    </row>
    <row r="190" ht="16.5">
      <c r="B190" s="19"/>
    </row>
    <row r="191" ht="16.5">
      <c r="B191" s="19"/>
    </row>
    <row r="192" ht="16.5">
      <c r="B192" s="19"/>
    </row>
    <row r="193" ht="16.5">
      <c r="B193" s="19"/>
    </row>
    <row r="194" ht="16.5">
      <c r="B194" s="19"/>
    </row>
    <row r="195" ht="16.5">
      <c r="B195" s="19"/>
    </row>
    <row r="196" ht="16.5">
      <c r="B196" s="19"/>
    </row>
    <row r="197" ht="16.5">
      <c r="B197" s="19"/>
    </row>
    <row r="198" ht="16.5">
      <c r="B198" s="19"/>
    </row>
    <row r="199" ht="16.5">
      <c r="B199" s="19"/>
    </row>
    <row r="200" ht="16.5">
      <c r="B200" s="19"/>
    </row>
    <row r="201" ht="16.5">
      <c r="B201" s="19"/>
    </row>
    <row r="202" ht="16.5">
      <c r="B202" s="19"/>
    </row>
    <row r="203" ht="16.5">
      <c r="B203" s="19"/>
    </row>
    <row r="204" ht="16.5">
      <c r="B204" s="19"/>
    </row>
    <row r="205" ht="16.5">
      <c r="B205" s="19"/>
    </row>
    <row r="206" ht="16.5">
      <c r="B206" s="19"/>
    </row>
    <row r="207" ht="16.5">
      <c r="B207" s="19"/>
    </row>
    <row r="208" ht="16.5">
      <c r="B208" s="19"/>
    </row>
    <row r="209" ht="16.5">
      <c r="B209" s="19"/>
    </row>
    <row r="210" ht="16.5">
      <c r="B210" s="19"/>
    </row>
    <row r="211" ht="16.5">
      <c r="B211" s="19"/>
    </row>
    <row r="212" ht="16.5">
      <c r="B212" s="19"/>
    </row>
    <row r="213" ht="16.5">
      <c r="B213" s="19"/>
    </row>
    <row r="214" ht="16.5">
      <c r="B214" s="19"/>
    </row>
    <row r="215" ht="16.5">
      <c r="B215" s="19"/>
    </row>
    <row r="216" ht="16.5">
      <c r="B216" s="19"/>
    </row>
    <row r="217" ht="16.5">
      <c r="B217" s="19"/>
    </row>
    <row r="218" ht="16.5">
      <c r="B218" s="19"/>
    </row>
    <row r="219" ht="16.5">
      <c r="B219" s="19"/>
    </row>
    <row r="220" ht="16.5">
      <c r="B220" s="19"/>
    </row>
    <row r="221" ht="16.5">
      <c r="B221" s="19"/>
    </row>
    <row r="222" ht="16.5">
      <c r="B222" s="19"/>
    </row>
    <row r="223" ht="16.5">
      <c r="B223" s="19"/>
    </row>
    <row r="224" ht="16.5">
      <c r="B224" s="19"/>
    </row>
    <row r="225" ht="16.5">
      <c r="B225" s="19"/>
    </row>
    <row r="226" ht="16.5">
      <c r="B226" s="19"/>
    </row>
    <row r="227" ht="16.5">
      <c r="B227" s="19"/>
    </row>
    <row r="228" ht="16.5">
      <c r="B228" s="19"/>
    </row>
    <row r="229" ht="16.5">
      <c r="B229" s="19"/>
    </row>
    <row r="230" ht="16.5">
      <c r="B230" s="19"/>
    </row>
    <row r="231" ht="16.5">
      <c r="B231" s="19"/>
    </row>
    <row r="232" ht="16.5">
      <c r="B232" s="19"/>
    </row>
    <row r="233" ht="16.5">
      <c r="B233" s="19"/>
    </row>
    <row r="234" ht="16.5">
      <c r="B234" s="19"/>
    </row>
    <row r="235" ht="16.5">
      <c r="B235" s="19"/>
    </row>
    <row r="236" ht="16.5">
      <c r="B236" s="19"/>
    </row>
    <row r="237" ht="16.5">
      <c r="B237" s="19"/>
    </row>
    <row r="238" ht="16.5">
      <c r="B238" s="19"/>
    </row>
    <row r="239" ht="16.5">
      <c r="B239" s="19"/>
    </row>
    <row r="240" ht="16.5">
      <c r="B240" s="19"/>
    </row>
    <row r="241" ht="16.5">
      <c r="B241" s="19"/>
    </row>
    <row r="242" ht="16.5">
      <c r="B242" s="19"/>
    </row>
    <row r="243" ht="16.5">
      <c r="B243" s="19"/>
    </row>
    <row r="244" ht="16.5">
      <c r="B244" s="19"/>
    </row>
    <row r="245" ht="16.5">
      <c r="B245" s="19"/>
    </row>
    <row r="246" ht="16.5">
      <c r="B246" s="19"/>
    </row>
    <row r="247" ht="16.5">
      <c r="B247" s="19"/>
    </row>
    <row r="248" ht="16.5">
      <c r="B248" s="19"/>
    </row>
    <row r="249" ht="16.5">
      <c r="B249" s="19"/>
    </row>
    <row r="250" ht="16.5">
      <c r="B250" s="19"/>
    </row>
    <row r="251" ht="16.5">
      <c r="B251" s="19"/>
    </row>
    <row r="252" ht="16.5">
      <c r="B252" s="19"/>
    </row>
    <row r="253" ht="16.5">
      <c r="B253" s="19"/>
    </row>
    <row r="254" ht="16.5">
      <c r="B254" s="19"/>
    </row>
    <row r="255" ht="16.5">
      <c r="B255" s="19"/>
    </row>
    <row r="256" ht="16.5">
      <c r="B256" s="19"/>
    </row>
    <row r="257" ht="16.5">
      <c r="B257" s="19"/>
    </row>
    <row r="258" ht="16.5">
      <c r="B258" s="19"/>
    </row>
    <row r="259" ht="16.5">
      <c r="B259" s="19"/>
    </row>
    <row r="260" ht="16.5">
      <c r="B260" s="19"/>
    </row>
    <row r="261" ht="16.5">
      <c r="B261" s="19"/>
    </row>
    <row r="262" ht="16.5">
      <c r="B262" s="19"/>
    </row>
    <row r="263" ht="16.5">
      <c r="B263" s="19"/>
    </row>
    <row r="264" ht="16.5">
      <c r="B264" s="19"/>
    </row>
    <row r="265" ht="16.5">
      <c r="B265" s="19"/>
    </row>
    <row r="266" ht="16.5">
      <c r="B266" s="19"/>
    </row>
    <row r="267" ht="16.5">
      <c r="B267" s="19"/>
    </row>
    <row r="268" ht="16.5">
      <c r="B268" s="19"/>
    </row>
    <row r="269" ht="16.5">
      <c r="B269" s="19"/>
    </row>
    <row r="270" ht="16.5">
      <c r="B270" s="19"/>
    </row>
    <row r="271" ht="16.5">
      <c r="B271" s="19"/>
    </row>
    <row r="272" ht="16.5">
      <c r="B272" s="19"/>
    </row>
    <row r="273" ht="16.5">
      <c r="B273" s="19"/>
    </row>
  </sheetData>
  <mergeCells count="7">
    <mergeCell ref="N169:O169"/>
    <mergeCell ref="E4:J4"/>
    <mergeCell ref="L4:O4"/>
    <mergeCell ref="K1:L1"/>
    <mergeCell ref="M1:O1"/>
    <mergeCell ref="K2:L2"/>
    <mergeCell ref="M2:O2"/>
  </mergeCells>
  <printOptions horizontalCentered="1" verticalCentered="1"/>
  <pageMargins left="0.3937007874015748" right="0.1968503937007874" top="0.5905511811023623" bottom="0.5905511811023623" header="0.4724409448818898" footer="0.5118110236220472"/>
  <pageSetup horizontalDpi="600" verticalDpi="600" orientation="landscape" paperSize="8"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胡人慧</cp:lastModifiedBy>
  <cp:lastPrinted>2008-03-26T08:47:01Z</cp:lastPrinted>
  <dcterms:created xsi:type="dcterms:W3CDTF">1997-06-23T21:38:54Z</dcterms:created>
  <dcterms:modified xsi:type="dcterms:W3CDTF">2008-03-28T02:15:14Z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-1480737505</vt:i4>
  </property>
  <property fmtid="{D5CDD505-2E9C-101B-9397-08002B2CF9AE}" pid="3" name="_EmailSubject">
    <vt:lpwstr>公務統計方案修訂</vt:lpwstr>
  </property>
  <property fmtid="{D5CDD505-2E9C-101B-9397-08002B2CF9AE}" pid="4" name="_AuthorEmail">
    <vt:lpwstr>a120400@ms1.wra.gov.tw</vt:lpwstr>
  </property>
  <property fmtid="{D5CDD505-2E9C-101B-9397-08002B2CF9AE}" pid="5" name="_AuthorEmailDisplayName">
    <vt:lpwstr>玉春</vt:lpwstr>
  </property>
  <property fmtid="{D5CDD505-2E9C-101B-9397-08002B2CF9AE}" pid="6" name="_ReviewingToolsShownOnce">
    <vt:lpwstr/>
  </property>
</Properties>
</file>