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6" windowWidth="14508" windowHeight="7236" activeTab="0"/>
  </bookViews>
  <sheets>
    <sheet name="print" sheetId="1" r:id="rId1"/>
  </sheets>
  <definedNames>
    <definedName name="_xlnm.Print_Area" localSheetId="0">'print'!$A$1:$N$150</definedName>
    <definedName name="_xlnm.Print_Titles" localSheetId="0">'print'!$1:$7</definedName>
  </definedNames>
  <calcPr fullCalcOnLoad="1"/>
</workbook>
</file>

<file path=xl/sharedStrings.xml><?xml version="1.0" encoding="utf-8"?>
<sst xmlns="http://schemas.openxmlformats.org/spreadsheetml/2006/main" count="380" uniqueCount="202">
  <si>
    <t>編製機關</t>
  </si>
  <si>
    <r>
      <t>表　　號</t>
    </r>
  </si>
  <si>
    <t>年底水庫水量</t>
  </si>
  <si>
    <t>存水量</t>
  </si>
  <si>
    <t>機關長官</t>
  </si>
  <si>
    <t>審核</t>
  </si>
  <si>
    <t>填表</t>
  </si>
  <si>
    <t>地區別</t>
  </si>
  <si>
    <t>澎湖地區</t>
  </si>
  <si>
    <t>金門地區</t>
  </si>
  <si>
    <t>年    報</t>
  </si>
  <si>
    <t>…</t>
  </si>
  <si>
    <t>后沃水庫</t>
  </si>
  <si>
    <t>珠螺水庫</t>
  </si>
  <si>
    <r>
      <t xml:space="preserve">      中華民國  </t>
    </r>
    <r>
      <rPr>
        <sz val="13"/>
        <rFont val="Times New Roman"/>
        <family val="1"/>
      </rPr>
      <t>102</t>
    </r>
    <r>
      <rPr>
        <sz val="13"/>
        <rFont val="標楷體"/>
        <family val="4"/>
      </rPr>
      <t xml:space="preserve">   年</t>
    </r>
  </si>
  <si>
    <t>臺灣南區</t>
  </si>
  <si>
    <t>烏山頭水庫</t>
  </si>
  <si>
    <t>鳳山水庫</t>
  </si>
  <si>
    <t>曾文水庫</t>
  </si>
  <si>
    <t>牡丹水庫</t>
  </si>
  <si>
    <t>臺灣中區</t>
  </si>
  <si>
    <t>明湖下池水庫</t>
  </si>
  <si>
    <t>臺灣北區</t>
  </si>
  <si>
    <t>直潭壩</t>
  </si>
  <si>
    <t>青潭堰</t>
  </si>
  <si>
    <t xml:space="preserve">         3.羅東攔河堰尚未正式營運。</t>
  </si>
  <si>
    <t xml:space="preserve">         4.隆恩堰部分資料為「...」，係因與寶山水庫及永和山水庫聯合運用。</t>
  </si>
  <si>
    <t xml:space="preserve"> 臺灣離島地區合計</t>
  </si>
  <si>
    <t>赤崁地下水庫</t>
  </si>
  <si>
    <t>連江地區</t>
  </si>
  <si>
    <t>板里水庫</t>
  </si>
  <si>
    <t xml:space="preserve">         9.武界壩、明湖、明潭下池水庫、銃櫃壩壩堰與日月潭聯合運用，部分資料為「...」。</t>
  </si>
  <si>
    <t xml:space="preserve">           而汛期間則反推算烏山頭水庫集水區進水量。    </t>
  </si>
  <si>
    <t>鏡面水庫</t>
  </si>
  <si>
    <t>玉峰堰</t>
  </si>
  <si>
    <t>註7</t>
  </si>
  <si>
    <t>註11</t>
  </si>
  <si>
    <r>
      <t>註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12</t>
    </r>
  </si>
  <si>
    <r>
      <t>註</t>
    </r>
    <r>
      <rPr>
        <sz val="11"/>
        <rFont val="Times New Roman"/>
        <family val="1"/>
      </rPr>
      <t>12</t>
    </r>
  </si>
  <si>
    <r>
      <t>註</t>
    </r>
    <r>
      <rPr>
        <sz val="11"/>
        <rFont val="Times New Roman"/>
        <family val="1"/>
      </rPr>
      <t>13</t>
    </r>
  </si>
  <si>
    <r>
      <t>註</t>
    </r>
    <r>
      <rPr>
        <sz val="11"/>
        <rFont val="Times New Roman"/>
        <family val="1"/>
      </rPr>
      <t>1</t>
    </r>
  </si>
  <si>
    <t>註1</t>
  </si>
  <si>
    <t>註3</t>
  </si>
  <si>
    <t>註4</t>
  </si>
  <si>
    <t>註4、5</t>
  </si>
  <si>
    <t>註5</t>
  </si>
  <si>
    <t>單位：萬立方公尺</t>
  </si>
  <si>
    <t>公 開 類</t>
  </si>
  <si>
    <t>經濟部水利署</t>
  </si>
  <si>
    <r>
      <t>次年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月底前編報</t>
    </r>
  </si>
  <si>
    <r>
      <t>1152</t>
    </r>
    <r>
      <rPr>
        <sz val="12"/>
        <rFont val="標楷體"/>
        <family val="4"/>
      </rPr>
      <t>－</t>
    </r>
    <r>
      <rPr>
        <sz val="12"/>
        <rFont val="Times New Roman"/>
        <family val="1"/>
      </rPr>
      <t>02</t>
    </r>
    <r>
      <rPr>
        <sz val="12"/>
        <rFont val="標楷體"/>
        <family val="4"/>
      </rPr>
      <t>－</t>
    </r>
    <r>
      <rPr>
        <sz val="12"/>
        <rFont val="Times New Roman"/>
        <family val="1"/>
      </rPr>
      <t>02</t>
    </r>
  </si>
  <si>
    <t>水庫或壩堰名稱</t>
  </si>
  <si>
    <t>發電水量</t>
  </si>
  <si>
    <t>各標的用水量</t>
  </si>
  <si>
    <t>進水量</t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</si>
  <si>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</si>
  <si>
    <t>農業用水</t>
  </si>
  <si>
    <t>生活用水</t>
  </si>
  <si>
    <t>工業用水</t>
  </si>
  <si>
    <t>其他</t>
  </si>
  <si>
    <r>
      <t>洩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洪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量</t>
    </r>
  </si>
  <si>
    <t>損耗水量</t>
  </si>
  <si>
    <r>
      <t>水位</t>
    </r>
    <r>
      <rPr>
        <sz val="12"/>
        <rFont val="Times New Roman"/>
        <family val="1"/>
      </rPr>
      <t>(EL)</t>
    </r>
  </si>
  <si>
    <t>(公尺)</t>
  </si>
  <si>
    <t>總計</t>
  </si>
  <si>
    <t>臺灣北區合計</t>
  </si>
  <si>
    <t>新山水庫</t>
  </si>
  <si>
    <t>西勢水庫</t>
  </si>
  <si>
    <t>翡翠水庫</t>
  </si>
  <si>
    <t>阿玉壩</t>
  </si>
  <si>
    <r>
      <t>註</t>
    </r>
    <r>
      <rPr>
        <sz val="11"/>
        <rFont val="Times New Roman"/>
        <family val="1"/>
      </rPr>
      <t>1</t>
    </r>
  </si>
  <si>
    <t>羅好壩</t>
  </si>
  <si>
    <t>桂山壩</t>
  </si>
  <si>
    <t>粗坑壩</t>
  </si>
  <si>
    <t>榮華壩</t>
  </si>
  <si>
    <t>石門水庫</t>
  </si>
  <si>
    <t>鳶山堰</t>
  </si>
  <si>
    <t>羅東攔河堰</t>
  </si>
  <si>
    <t>寶山水庫</t>
  </si>
  <si>
    <t>寶山第二水庫</t>
  </si>
  <si>
    <t>上坪攔河堰</t>
  </si>
  <si>
    <r>
      <t>註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5</t>
    </r>
  </si>
  <si>
    <t>隆恩堰</t>
  </si>
  <si>
    <t>臺灣中區合計</t>
  </si>
  <si>
    <t>大埔水庫</t>
  </si>
  <si>
    <t>劍潭水庫</t>
  </si>
  <si>
    <t>永和山水庫</t>
  </si>
  <si>
    <t>明德水庫</t>
  </si>
  <si>
    <t>鯉魚潭水庫</t>
  </si>
  <si>
    <t>士林攔河堰</t>
  </si>
  <si>
    <t>德基水庫</t>
  </si>
  <si>
    <t>青山壩</t>
  </si>
  <si>
    <t>註6</t>
  </si>
  <si>
    <t>谷關水庫</t>
  </si>
  <si>
    <t>天輪壩</t>
  </si>
  <si>
    <t>馬鞍壩</t>
  </si>
  <si>
    <t>石岡壩</t>
  </si>
  <si>
    <t>註8</t>
  </si>
  <si>
    <t>北山坑堰</t>
  </si>
  <si>
    <t>霧社水庫</t>
  </si>
  <si>
    <t>武界壩</t>
  </si>
  <si>
    <t>註9</t>
  </si>
  <si>
    <t>日月潭水庫</t>
  </si>
  <si>
    <t>明潭下池水庫</t>
  </si>
  <si>
    <t>銃櫃壩</t>
  </si>
  <si>
    <t>頭社水庫</t>
  </si>
  <si>
    <t>集集攔河堰</t>
  </si>
  <si>
    <t>臺灣南區合計</t>
  </si>
  <si>
    <t>內埔子水庫</t>
  </si>
  <si>
    <t>仁義潭水庫</t>
  </si>
  <si>
    <t>蘭潭水庫</t>
  </si>
  <si>
    <t>鹿寮溪水庫</t>
  </si>
  <si>
    <t>.</t>
  </si>
  <si>
    <t>白河水庫</t>
  </si>
  <si>
    <t>尖山埤水庫</t>
  </si>
  <si>
    <t>德元埤水庫</t>
  </si>
  <si>
    <r>
      <t>註</t>
    </r>
    <r>
      <rPr>
        <sz val="11"/>
        <rFont val="Times New Roman"/>
        <family val="1"/>
      </rPr>
      <t>10</t>
    </r>
  </si>
  <si>
    <t>南化水庫</t>
  </si>
  <si>
    <t>甲仙攔河堰</t>
  </si>
  <si>
    <r>
      <t>註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11</t>
    </r>
  </si>
  <si>
    <t>鹽水埤水庫</t>
  </si>
  <si>
    <t>虎頭埤水庫</t>
  </si>
  <si>
    <t>阿公店水庫</t>
  </si>
  <si>
    <t>觀音湖水庫</t>
  </si>
  <si>
    <t>東港堰</t>
  </si>
  <si>
    <t>土壟灣堰</t>
  </si>
  <si>
    <t>中正湖水庫</t>
  </si>
  <si>
    <r>
      <t>註</t>
    </r>
    <r>
      <rPr>
        <sz val="11"/>
        <rFont val="Times New Roman"/>
        <family val="1"/>
      </rPr>
      <t>2</t>
    </r>
  </si>
  <si>
    <t>隘寮堰</t>
  </si>
  <si>
    <r>
      <t>註</t>
    </r>
    <r>
      <rPr>
        <sz val="11"/>
        <rFont val="Times New Roman"/>
        <family val="1"/>
      </rPr>
      <t>2</t>
    </r>
  </si>
  <si>
    <t>澄清湖水庫</t>
  </si>
  <si>
    <t>高屏溪攔河堰</t>
  </si>
  <si>
    <t>曹公圳攔河堰</t>
  </si>
  <si>
    <t>龍鑾潭水庫</t>
  </si>
  <si>
    <t>臺灣東區合計</t>
  </si>
  <si>
    <t>臺灣東區</t>
  </si>
  <si>
    <t>南溪壩</t>
  </si>
  <si>
    <t>溪畔壩</t>
  </si>
  <si>
    <t>龍溪壩</t>
  </si>
  <si>
    <t>龍鳳壩</t>
  </si>
  <si>
    <t>木瓜壩</t>
  </si>
  <si>
    <t>水簾壩</t>
  </si>
  <si>
    <t>卑南上圳攔河堰</t>
  </si>
  <si>
    <t>酬勤水庫</t>
  </si>
  <si>
    <t xml:space="preserve">    澎湖地區計</t>
  </si>
  <si>
    <t>成功水庫</t>
  </si>
  <si>
    <r>
      <t>註</t>
    </r>
    <r>
      <rPr>
        <sz val="11"/>
        <rFont val="Times New Roman"/>
        <family val="1"/>
      </rPr>
      <t>14</t>
    </r>
  </si>
  <si>
    <t>興仁水庫</t>
  </si>
  <si>
    <t>東衛水庫</t>
  </si>
  <si>
    <t>小池水庫</t>
  </si>
  <si>
    <t>西安水庫</t>
  </si>
  <si>
    <t>烏溝蓄水塘</t>
  </si>
  <si>
    <t>七美水庫</t>
  </si>
  <si>
    <t xml:space="preserve">    金門地區計</t>
  </si>
  <si>
    <t>金沙水庫</t>
  </si>
  <si>
    <t>榮湖水庫</t>
  </si>
  <si>
    <t>田浦水庫</t>
  </si>
  <si>
    <t>擎天水庫</t>
  </si>
  <si>
    <t>山西水庫</t>
  </si>
  <si>
    <t>太湖水庫</t>
  </si>
  <si>
    <t>陽明湖水庫</t>
  </si>
  <si>
    <t>瓊林水庫</t>
  </si>
  <si>
    <t>蘭湖水庫</t>
  </si>
  <si>
    <t>西湖水庫</t>
  </si>
  <si>
    <t>蓮湖水庫</t>
  </si>
  <si>
    <t>菱湖水庫</t>
  </si>
  <si>
    <t>金湖水庫</t>
  </si>
  <si>
    <t xml:space="preserve">    連江地區計</t>
  </si>
  <si>
    <t>東湧水庫</t>
  </si>
  <si>
    <t xml:space="preserve">   連江南竿鄉小計
</t>
  </si>
  <si>
    <t>邱桂山水庫</t>
  </si>
  <si>
    <r>
      <t>儲水沃水庫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上壩</t>
    </r>
    <r>
      <rPr>
        <sz val="11"/>
        <rFont val="Times New Roman"/>
        <family val="1"/>
      </rPr>
      <t>)</t>
    </r>
  </si>
  <si>
    <r>
      <t>儲水沃水庫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下壩</t>
    </r>
    <r>
      <rPr>
        <sz val="11"/>
        <rFont val="Times New Roman"/>
        <family val="1"/>
      </rPr>
      <t>)</t>
    </r>
  </si>
  <si>
    <t>津沙一號水庫</t>
  </si>
  <si>
    <t>津沙水庫</t>
  </si>
  <si>
    <t>勝利水庫</t>
  </si>
  <si>
    <t xml:space="preserve">                </t>
  </si>
  <si>
    <t>主辦統計人員</t>
  </si>
  <si>
    <t>主辦業務人員</t>
  </si>
  <si>
    <t>資料來源：本署所屬北、中、南區水資源局、台灣電力股份有限公司、台灣糖業股份有限公司、台灣自來水股份有限公司、臺北自來水事業處、金門縣自來水廠、連江縣自來水廠、臺北翡翠水庫管理局、高雄市政府、</t>
  </si>
  <si>
    <t xml:space="preserve">         苗栗、南投、嘉南、高雄、屏東及臺東農田水利會。</t>
  </si>
  <si>
    <t>填表說明：1.本表由本署會計室編製1式2份，1份送本署水源經營組，1份自存，並公布於本署網站。</t>
  </si>
  <si>
    <t xml:space="preserve">         2.各填報單位於次年3月底前將資料報送本署，由本署於次年4月底前完成彙編。</t>
  </si>
  <si>
    <t xml:space="preserve">         3.計量單位均至少取至小數點後1位數，但「水位」請取至小數點後2位數。</t>
  </si>
  <si>
    <t xml:space="preserve">         4.本表各標的之用水量除需水量外並含輸水損失。</t>
  </si>
  <si>
    <t xml:space="preserve">         5.本表總計與細項和或有不符，係小數點以下採四捨五入所致。</t>
  </si>
  <si>
    <t>附    註：1.表內水庫壩堰資料為「...」，係川流式取水未蓄水。</t>
  </si>
  <si>
    <t xml:space="preserve">         2.表內水庫壩堰資料為「...」 ，係攔沙功能，或規模甚小，致水庫壩堰並未設置計量儀器，故資料無法取得。</t>
  </si>
  <si>
    <t xml:space="preserve">         5.上坪攔河堰截流上坪溪之水量係供應竹東圳沿線農業灌溉用水，並供寶山水庫及寶山第二水庫取水。</t>
  </si>
  <si>
    <t xml:space="preserve">         6.青山壩本年因大甲溪電廠青山分廠辦理復建工程中，水庫放空。</t>
  </si>
  <si>
    <r>
      <t xml:space="preserve">         8.石岡壩因淤積嚴重，每年4-7月、10-12月持續辦理清淤工程，故存水量值僅提供</t>
    </r>
    <r>
      <rPr>
        <u val="single"/>
        <vertAlign val="subscript"/>
        <sz val="11"/>
        <rFont val="標楷體"/>
        <family val="4"/>
      </rPr>
      <t>年底</t>
    </r>
    <r>
      <rPr>
        <sz val="11"/>
        <rFont val="標楷體"/>
        <family val="4"/>
      </rPr>
      <t>水位對應蓄容量參考。</t>
    </r>
  </si>
  <si>
    <t xml:space="preserve">         11.甲仙攔河堰部分資料為「...」，係因引水至南化水庫聯合運用。</t>
  </si>
  <si>
    <t xml:space="preserve">         12.高屏溪攔河堰部分資料為「...」，係因與澄清湖水庫聯合運用。</t>
  </si>
  <si>
    <t xml:space="preserve">         13.東港堰資料為「...」，係因與鳳山水庫聯合運用。</t>
  </si>
  <si>
    <t xml:space="preserve">         14.東衛水庫各標的用水量資料為「-」，係因東衛水庫為成功及興仁水庫之備用水源，本年成功及興仁水庫水位高，致無需使用東衛水庫備用水源。</t>
  </si>
  <si>
    <t xml:space="preserve">         15.金門地區各湖庫給水供應係統合運用，並有地下水加入運用之情形。</t>
  </si>
  <si>
    <t xml:space="preserve">         10.損耗水量顯示負值：烏山頭水庫因入流量，主要由東口堰引取曾文水庫排放水，表列損耗水量之計算，係以東口取水量為基準 ，反推算結果，枯旱期間之耗損水量，包括水庫蒸發量及營運損失量，</t>
  </si>
  <si>
    <t xml:space="preserve">         7.『年底水庫水量』項下『存水量』欄位含呆水量：其中翡翠水庫約4千7百萬立方公尺，德基水庫約4千萬立方公尺。</t>
  </si>
  <si>
    <t xml:space="preserve">         16.連江縣南竿鄉（勝利水庫、珠螺水庫、儲水沃水庫、津沙水庫、津沙一號水庫、邱桂山水庫、后沃水庫）各水庫因無法取得各別資料且給水供應係統合運用，僅以合計數表達 。</t>
  </si>
  <si>
    <t xml:space="preserve">        水庫或壩堰營運概況(修正表)</t>
  </si>
  <si>
    <t xml:space="preserve">         17.  係修正數。</t>
  </si>
  <si>
    <r>
      <t>民國</t>
    </r>
    <r>
      <rPr>
        <sz val="11"/>
        <rFont val="Times New Roman"/>
        <family val="1"/>
      </rPr>
      <t>106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6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19</t>
    </r>
    <r>
      <rPr>
        <sz val="11"/>
        <rFont val="標楷體"/>
        <family val="4"/>
      </rPr>
      <t>日修正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</si>
</sst>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.00_ "/>
    <numFmt numFmtId="178" formatCode="000"/>
    <numFmt numFmtId="179" formatCode="0.00_);[Red]\(0.00\)"/>
    <numFmt numFmtId="180" formatCode="#,##0_ "/>
    <numFmt numFmtId="181" formatCode="#,##0.00_);[Red]\(#,##0.00\)"/>
    <numFmt numFmtId="182" formatCode="0.000000000000000_);[Red]\(0.000000000000000\)"/>
    <numFmt numFmtId="183" formatCode="h:mm"/>
    <numFmt numFmtId="184" formatCode="[DBNum1][$-404]m&quot;月&quot;d&quot;日&quot;"/>
    <numFmt numFmtId="185" formatCode="#,##0.00_);\(#,##0.00\)"/>
    <numFmt numFmtId="186" formatCode="_-* #,##0.000_-;\-* #,##0.000_-;_-* &quot;-&quot;???_-;_-@_-"/>
    <numFmt numFmtId="187" formatCode="#,##0.00;[Red]#,##0.00"/>
    <numFmt numFmtId="188" formatCode="_-* #,##0.0_-;\-* #,##0.0_-;_-* &quot;-&quot;_-;_-@_-"/>
    <numFmt numFmtId="189" formatCode="_-* #,##0.00_-;\-* #,##0.00_-;_-* &quot;-&quot;_-;_-@_-"/>
    <numFmt numFmtId="190" formatCode="0.0_);[Red]\(0.0\)"/>
    <numFmt numFmtId="191" formatCode="_-* #,##0.0_-;\-* #,##0.0_-;_-* &quot;-&quot;?_-;_-@_-"/>
    <numFmt numFmtId="192" formatCode="#,##0.0_ "/>
    <numFmt numFmtId="193" formatCode="#,##0.000_ "/>
    <numFmt numFmtId="194" formatCode="#,##0.0000_ "/>
    <numFmt numFmtId="195" formatCode="#,##0.0_);[Red]\(#,##0.0\)"/>
  </numFmts>
  <fonts count="58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b/>
      <sz val="12"/>
      <name val="新細明體"/>
      <family val="1"/>
    </font>
    <font>
      <sz val="13"/>
      <name val="標楷體"/>
      <family val="4"/>
    </font>
    <font>
      <sz val="11"/>
      <name val="標楷體"/>
      <family val="4"/>
    </font>
    <font>
      <sz val="18"/>
      <name val="標楷體"/>
      <family val="4"/>
    </font>
    <font>
      <u val="single"/>
      <sz val="10.8"/>
      <color indexed="12"/>
      <name val="新細明體"/>
      <family val="1"/>
    </font>
    <font>
      <u val="single"/>
      <sz val="10.8"/>
      <color indexed="36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標楷體"/>
      <family val="4"/>
    </font>
    <font>
      <sz val="10.5"/>
      <name val="標楷體"/>
      <family val="4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u val="single"/>
      <vertAlign val="subscript"/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9"/>
      <color indexed="8"/>
      <name val="細明體"/>
      <family val="3"/>
    </font>
    <font>
      <sz val="9"/>
      <color indexed="8"/>
      <name val="Times New Roman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191" fontId="1" fillId="0" borderId="10" xfId="0" applyNumberFormat="1" applyFont="1" applyFill="1" applyBorder="1" applyAlignment="1">
      <alignment horizontal="right"/>
    </xf>
    <xf numFmtId="191" fontId="5" fillId="0" borderId="0" xfId="0" applyNumberFormat="1" applyFont="1" applyFill="1" applyAlignment="1">
      <alignment horizontal="right"/>
    </xf>
    <xf numFmtId="191" fontId="1" fillId="0" borderId="0" xfId="0" applyNumberFormat="1" applyFont="1" applyFill="1" applyAlignment="1">
      <alignment horizontal="right"/>
    </xf>
    <xf numFmtId="191" fontId="5" fillId="0" borderId="11" xfId="0" applyNumberFormat="1" applyFont="1" applyFill="1" applyBorder="1" applyAlignment="1">
      <alignment/>
    </xf>
    <xf numFmtId="191" fontId="1" fillId="0" borderId="12" xfId="0" applyNumberFormat="1" applyFont="1" applyFill="1" applyBorder="1" applyAlignment="1">
      <alignment horizontal="center" vertical="center"/>
    </xf>
    <xf numFmtId="191" fontId="5" fillId="0" borderId="0" xfId="0" applyNumberFormat="1" applyFont="1" applyFill="1" applyBorder="1" applyAlignment="1">
      <alignment horizontal="right"/>
    </xf>
    <xf numFmtId="191" fontId="5" fillId="0" borderId="0" xfId="0" applyNumberFormat="1" applyFont="1" applyFill="1" applyAlignment="1">
      <alignment horizontal="left"/>
    </xf>
    <xf numFmtId="191" fontId="5" fillId="0" borderId="0" xfId="0" applyNumberFormat="1" applyFont="1" applyFill="1" applyAlignment="1">
      <alignment/>
    </xf>
    <xf numFmtId="191" fontId="5" fillId="0" borderId="0" xfId="0" applyNumberFormat="1" applyFont="1" applyFill="1" applyAlignment="1">
      <alignment/>
    </xf>
    <xf numFmtId="191" fontId="5" fillId="0" borderId="13" xfId="0" applyNumberFormat="1" applyFont="1" applyFill="1" applyBorder="1" applyAlignment="1" applyProtection="1">
      <alignment horizontal="center" vertical="center"/>
      <protection hidden="1" locked="0"/>
    </xf>
    <xf numFmtId="191" fontId="5" fillId="0" borderId="10" xfId="0" applyNumberFormat="1" applyFont="1" applyFill="1" applyBorder="1" applyAlignment="1">
      <alignment horizontal="center"/>
    </xf>
    <xf numFmtId="191" fontId="1" fillId="0" borderId="14" xfId="0" applyNumberFormat="1" applyFont="1" applyFill="1" applyBorder="1" applyAlignment="1">
      <alignment horizontal="center" vertical="center"/>
    </xf>
    <xf numFmtId="191" fontId="1" fillId="0" borderId="15" xfId="0" applyNumberFormat="1" applyFont="1" applyFill="1" applyBorder="1" applyAlignment="1">
      <alignment horizontal="center" vertical="center"/>
    </xf>
    <xf numFmtId="191" fontId="11" fillId="0" borderId="13" xfId="0" applyNumberFormat="1" applyFont="1" applyFill="1" applyBorder="1" applyAlignment="1" applyProtection="1">
      <alignment horizontal="left"/>
      <protection hidden="1" locked="0"/>
    </xf>
    <xf numFmtId="191" fontId="11" fillId="0" borderId="13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91" fontId="10" fillId="0" borderId="0" xfId="0" applyNumberFormat="1" applyFont="1" applyFill="1" applyAlignment="1">
      <alignment horizontal="right"/>
    </xf>
    <xf numFmtId="191" fontId="10" fillId="0" borderId="11" xfId="0" applyNumberFormat="1" applyFont="1" applyFill="1" applyBorder="1" applyAlignment="1">
      <alignment/>
    </xf>
    <xf numFmtId="191" fontId="13" fillId="0" borderId="0" xfId="0" applyNumberFormat="1" applyFont="1" applyFill="1" applyBorder="1" applyAlignment="1">
      <alignment horizontal="right"/>
    </xf>
    <xf numFmtId="191" fontId="13" fillId="0" borderId="0" xfId="0" applyNumberFormat="1" applyFont="1" applyFill="1" applyBorder="1" applyAlignment="1">
      <alignment horizontal="right" vertical="center"/>
    </xf>
    <xf numFmtId="191" fontId="10" fillId="0" borderId="0" xfId="0" applyNumberFormat="1" applyFont="1" applyFill="1" applyAlignment="1">
      <alignment/>
    </xf>
    <xf numFmtId="191" fontId="9" fillId="0" borderId="0" xfId="0" applyNumberFormat="1" applyFont="1" applyFill="1" applyAlignment="1">
      <alignment horizontal="right"/>
    </xf>
    <xf numFmtId="191" fontId="9" fillId="0" borderId="11" xfId="0" applyNumberFormat="1" applyFont="1" applyFill="1" applyBorder="1" applyAlignment="1">
      <alignment horizontal="right"/>
    </xf>
    <xf numFmtId="191" fontId="9" fillId="0" borderId="0" xfId="0" applyNumberFormat="1" applyFont="1" applyFill="1" applyBorder="1" applyAlignment="1">
      <alignment horizontal="right"/>
    </xf>
    <xf numFmtId="191" fontId="15" fillId="0" borderId="0" xfId="0" applyNumberFormat="1" applyFont="1" applyFill="1" applyAlignment="1">
      <alignment horizontal="right"/>
    </xf>
    <xf numFmtId="191" fontId="9" fillId="0" borderId="16" xfId="0" applyNumberFormat="1" applyFont="1" applyFill="1" applyBorder="1" applyAlignment="1">
      <alignment horizontal="right"/>
    </xf>
    <xf numFmtId="191" fontId="9" fillId="0" borderId="16" xfId="0" applyNumberFormat="1" applyFont="1" applyFill="1" applyBorder="1" applyAlignment="1">
      <alignment horizontal="right" vertical="center"/>
    </xf>
    <xf numFmtId="191" fontId="9" fillId="0" borderId="0" xfId="0" applyNumberFormat="1" applyFont="1" applyFill="1" applyAlignment="1">
      <alignment horizontal="right" vertical="center"/>
    </xf>
    <xf numFmtId="191" fontId="9" fillId="0" borderId="17" xfId="0" applyNumberFormat="1" applyFont="1" applyFill="1" applyBorder="1" applyAlignment="1">
      <alignment horizontal="right"/>
    </xf>
    <xf numFmtId="191" fontId="9" fillId="0" borderId="17" xfId="0" applyNumberFormat="1" applyFont="1" applyFill="1" applyBorder="1" applyAlignment="1">
      <alignment horizontal="right" vertical="center"/>
    </xf>
    <xf numFmtId="191" fontId="9" fillId="0" borderId="18" xfId="0" applyNumberFormat="1" applyFont="1" applyFill="1" applyBorder="1" applyAlignment="1">
      <alignment horizontal="right"/>
    </xf>
    <xf numFmtId="191" fontId="15" fillId="0" borderId="0" xfId="0" applyNumberFormat="1" applyFont="1" applyFill="1" applyBorder="1" applyAlignment="1">
      <alignment horizontal="right"/>
    </xf>
    <xf numFmtId="192" fontId="15" fillId="0" borderId="0" xfId="0" applyNumberFormat="1" applyFont="1" applyFill="1" applyBorder="1" applyAlignment="1">
      <alignment horizontal="right"/>
    </xf>
    <xf numFmtId="43" fontId="13" fillId="0" borderId="0" xfId="0" applyNumberFormat="1" applyFont="1" applyFill="1" applyBorder="1" applyAlignment="1">
      <alignment horizontal="right"/>
    </xf>
    <xf numFmtId="43" fontId="13" fillId="0" borderId="0" xfId="0" applyNumberFormat="1" applyFont="1" applyFill="1" applyBorder="1" applyAlignment="1">
      <alignment horizontal="right" vertical="center"/>
    </xf>
    <xf numFmtId="191" fontId="15" fillId="0" borderId="0" xfId="0" applyNumberFormat="1" applyFont="1" applyFill="1" applyAlignment="1">
      <alignment vertical="center"/>
    </xf>
    <xf numFmtId="191" fontId="9" fillId="0" borderId="0" xfId="0" applyNumberFormat="1" applyFont="1" applyFill="1" applyAlignment="1">
      <alignment/>
    </xf>
    <xf numFmtId="191" fontId="11" fillId="0" borderId="19" xfId="0" applyNumberFormat="1" applyFont="1" applyFill="1" applyBorder="1" applyAlignment="1" applyProtection="1">
      <alignment horizontal="center" vertical="center"/>
      <protection hidden="1" locked="0"/>
    </xf>
    <xf numFmtId="191" fontId="5" fillId="0" borderId="18" xfId="0" applyNumberFormat="1" applyFont="1" applyFill="1" applyBorder="1" applyAlignment="1" applyProtection="1">
      <alignment horizontal="center"/>
      <protection hidden="1" locked="0"/>
    </xf>
    <xf numFmtId="191" fontId="5" fillId="0" borderId="11" xfId="0" applyNumberFormat="1" applyFont="1" applyFill="1" applyBorder="1" applyAlignment="1">
      <alignment horizontal="center" vertical="center"/>
    </xf>
    <xf numFmtId="43" fontId="10" fillId="0" borderId="0" xfId="0" applyNumberFormat="1" applyFont="1" applyFill="1" applyBorder="1" applyAlignment="1">
      <alignment horizontal="right" vertical="top"/>
    </xf>
    <xf numFmtId="191" fontId="5" fillId="0" borderId="13" xfId="0" applyNumberFormat="1" applyFont="1" applyFill="1" applyBorder="1" applyAlignment="1">
      <alignment horizontal="right" vertical="top"/>
    </xf>
    <xf numFmtId="191" fontId="5" fillId="0" borderId="0" xfId="0" applyNumberFormat="1" applyFont="1" applyFill="1" applyBorder="1" applyAlignment="1">
      <alignment horizontal="left" vertical="top"/>
    </xf>
    <xf numFmtId="191" fontId="10" fillId="0" borderId="0" xfId="34" applyNumberFormat="1" applyFont="1" applyFill="1" applyBorder="1" applyAlignment="1">
      <alignment vertical="top"/>
    </xf>
    <xf numFmtId="191" fontId="10" fillId="0" borderId="0" xfId="0" applyNumberFormat="1" applyFont="1" applyFill="1" applyBorder="1" applyAlignment="1">
      <alignment horizontal="right" vertical="top"/>
    </xf>
    <xf numFmtId="191" fontId="9" fillId="0" borderId="0" xfId="0" applyNumberFormat="1" applyFont="1" applyFill="1" applyAlignment="1">
      <alignment vertical="top"/>
    </xf>
    <xf numFmtId="180" fontId="5" fillId="0" borderId="0" xfId="34" applyNumberFormat="1" applyFont="1" applyFill="1" applyBorder="1" applyAlignment="1">
      <alignment vertical="top"/>
    </xf>
    <xf numFmtId="191" fontId="10" fillId="0" borderId="0" xfId="0" applyNumberFormat="1" applyFont="1" applyFill="1" applyBorder="1" applyAlignment="1">
      <alignment vertical="top" wrapText="1"/>
    </xf>
    <xf numFmtId="191" fontId="11" fillId="0" borderId="13" xfId="0" applyNumberFormat="1" applyFont="1" applyFill="1" applyBorder="1" applyAlignment="1">
      <alignment horizontal="right" vertical="top"/>
    </xf>
    <xf numFmtId="191" fontId="10" fillId="0" borderId="0" xfId="0" applyNumberFormat="1" applyFont="1" applyFill="1" applyBorder="1" applyAlignment="1">
      <alignment horizontal="left" vertical="top"/>
    </xf>
    <xf numFmtId="191" fontId="13" fillId="0" borderId="0" xfId="0" applyNumberFormat="1" applyFont="1" applyFill="1" applyBorder="1" applyAlignment="1">
      <alignment horizontal="right" vertical="top"/>
    </xf>
    <xf numFmtId="43" fontId="13" fillId="0" borderId="0" xfId="0" applyNumberFormat="1" applyFont="1" applyFill="1" applyBorder="1" applyAlignment="1">
      <alignment horizontal="right" vertical="top"/>
    </xf>
    <xf numFmtId="191" fontId="9" fillId="0" borderId="0" xfId="0" applyNumberFormat="1" applyFont="1" applyFill="1" applyBorder="1" applyAlignment="1">
      <alignment vertical="top"/>
    </xf>
    <xf numFmtId="191" fontId="5" fillId="0" borderId="18" xfId="0" applyNumberFormat="1" applyFont="1" applyFill="1" applyBorder="1" applyAlignment="1">
      <alignment horizontal="right" vertical="top"/>
    </xf>
    <xf numFmtId="191" fontId="5" fillId="0" borderId="11" xfId="0" applyNumberFormat="1" applyFont="1" applyFill="1" applyBorder="1" applyAlignment="1">
      <alignment horizontal="left" vertical="top"/>
    </xf>
    <xf numFmtId="191" fontId="10" fillId="0" borderId="11" xfId="0" applyNumberFormat="1" applyFont="1" applyFill="1" applyBorder="1" applyAlignment="1">
      <alignment horizontal="right" vertical="top"/>
    </xf>
    <xf numFmtId="43" fontId="10" fillId="0" borderId="11" xfId="0" applyNumberFormat="1" applyFont="1" applyFill="1" applyBorder="1" applyAlignment="1">
      <alignment horizontal="right" vertical="top"/>
    </xf>
    <xf numFmtId="191" fontId="10" fillId="0" borderId="0" xfId="0" applyNumberFormat="1" applyFont="1" applyFill="1" applyAlignment="1">
      <alignment vertical="top"/>
    </xf>
    <xf numFmtId="191" fontId="9" fillId="0" borderId="0" xfId="0" applyNumberFormat="1" applyFont="1" applyFill="1" applyAlignment="1">
      <alignment vertical="center"/>
    </xf>
    <xf numFmtId="191" fontId="13" fillId="0" borderId="0" xfId="34" applyNumberFormat="1" applyFont="1" applyFill="1" applyBorder="1" applyAlignment="1">
      <alignment vertical="top"/>
    </xf>
    <xf numFmtId="192" fontId="13" fillId="0" borderId="0" xfId="0" applyNumberFormat="1" applyFont="1" applyFill="1" applyBorder="1" applyAlignment="1">
      <alignment horizontal="right" vertical="top"/>
    </xf>
    <xf numFmtId="192" fontId="10" fillId="0" borderId="0" xfId="0" applyNumberFormat="1" applyFont="1" applyFill="1" applyBorder="1" applyAlignment="1">
      <alignment horizontal="right" vertical="top"/>
    </xf>
    <xf numFmtId="191" fontId="10" fillId="0" borderId="12" xfId="0" applyNumberFormat="1" applyFont="1" applyFill="1" applyBorder="1" applyAlignment="1">
      <alignment horizontal="left" vertical="top"/>
    </xf>
    <xf numFmtId="191" fontId="15" fillId="0" borderId="0" xfId="0" applyNumberFormat="1" applyFont="1" applyFill="1" applyAlignment="1">
      <alignment/>
    </xf>
    <xf numFmtId="191" fontId="5" fillId="0" borderId="13" xfId="0" applyNumberFormat="1" applyFont="1" applyFill="1" applyBorder="1" applyAlignment="1">
      <alignment horizontal="left" vertical="top"/>
    </xf>
    <xf numFmtId="191" fontId="5" fillId="0" borderId="0" xfId="0" applyNumberFormat="1" applyFont="1" applyFill="1" applyBorder="1" applyAlignment="1">
      <alignment horizontal="right" vertical="top"/>
    </xf>
    <xf numFmtId="191" fontId="5" fillId="0" borderId="12" xfId="0" applyNumberFormat="1" applyFont="1" applyFill="1" applyBorder="1" applyAlignment="1">
      <alignment horizontal="left" vertical="top"/>
    </xf>
    <xf numFmtId="191" fontId="5" fillId="0" borderId="13" xfId="0" applyNumberFormat="1" applyFont="1" applyFill="1" applyBorder="1" applyAlignment="1">
      <alignment vertical="top"/>
    </xf>
    <xf numFmtId="191" fontId="10" fillId="0" borderId="11" xfId="0" applyNumberFormat="1" applyFont="1" applyFill="1" applyBorder="1" applyAlignment="1">
      <alignment vertical="top" wrapText="1"/>
    </xf>
    <xf numFmtId="191" fontId="12" fillId="0" borderId="13" xfId="0" applyNumberFormat="1" applyFont="1" applyFill="1" applyBorder="1" applyAlignment="1">
      <alignment horizontal="left" vertical="top" wrapText="1"/>
    </xf>
    <xf numFmtId="191" fontId="14" fillId="0" borderId="0" xfId="0" applyNumberFormat="1" applyFont="1" applyFill="1" applyAlignment="1">
      <alignment horizontal="right"/>
    </xf>
    <xf numFmtId="41" fontId="5" fillId="0" borderId="0" xfId="34" applyFont="1" applyFill="1" applyBorder="1" applyAlignment="1">
      <alignment/>
    </xf>
    <xf numFmtId="11" fontId="5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41" fontId="5" fillId="0" borderId="0" xfId="0" applyNumberFormat="1" applyFont="1" applyFill="1" applyAlignment="1">
      <alignment horizontal="right"/>
    </xf>
    <xf numFmtId="11" fontId="5" fillId="0" borderId="0" xfId="0" applyNumberFormat="1" applyFont="1" applyFill="1" applyBorder="1" applyAlignment="1">
      <alignment horizontal="left" vertical="center"/>
    </xf>
    <xf numFmtId="43" fontId="5" fillId="0" borderId="0" xfId="0" applyNumberFormat="1" applyFont="1" applyFill="1" applyAlignment="1">
      <alignment/>
    </xf>
    <xf numFmtId="43" fontId="5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Border="1" applyAlignment="1">
      <alignment horizontal="right"/>
    </xf>
    <xf numFmtId="41" fontId="11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191" fontId="4" fillId="0" borderId="11" xfId="0" applyNumberFormat="1" applyFont="1" applyFill="1" applyBorder="1" applyAlignment="1">
      <alignment/>
    </xf>
    <xf numFmtId="11" fontId="5" fillId="0" borderId="0" xfId="0" applyNumberFormat="1" applyFont="1" applyFill="1" applyBorder="1" applyAlignment="1">
      <alignment horizontal="left"/>
    </xf>
    <xf numFmtId="191" fontId="11" fillId="0" borderId="13" xfId="0" applyNumberFormat="1" applyFont="1" applyFill="1" applyBorder="1" applyAlignment="1">
      <alignment horizontal="fill" vertical="top" wrapText="1"/>
    </xf>
    <xf numFmtId="180" fontId="5" fillId="0" borderId="17" xfId="34" applyNumberFormat="1" applyFont="1" applyFill="1" applyBorder="1" applyAlignment="1">
      <alignment horizontal="center" vertical="top"/>
    </xf>
    <xf numFmtId="180" fontId="5" fillId="0" borderId="11" xfId="34" applyNumberFormat="1" applyFont="1" applyFill="1" applyBorder="1" applyAlignment="1">
      <alignment vertical="top"/>
    </xf>
    <xf numFmtId="191" fontId="10" fillId="0" borderId="11" xfId="34" applyNumberFormat="1" applyFont="1" applyFill="1" applyBorder="1" applyAlignment="1">
      <alignment vertical="top"/>
    </xf>
    <xf numFmtId="191" fontId="1" fillId="0" borderId="20" xfId="0" applyNumberFormat="1" applyFont="1" applyFill="1" applyBorder="1" applyAlignment="1">
      <alignment horizontal="center" vertical="center"/>
    </xf>
    <xf numFmtId="191" fontId="9" fillId="0" borderId="21" xfId="0" applyNumberFormat="1" applyFont="1" applyFill="1" applyBorder="1" applyAlignment="1">
      <alignment horizontal="center" vertical="center"/>
    </xf>
    <xf numFmtId="191" fontId="1" fillId="0" borderId="16" xfId="0" applyNumberFormat="1" applyFont="1" applyFill="1" applyBorder="1" applyAlignment="1">
      <alignment horizontal="center" vertical="center"/>
    </xf>
    <xf numFmtId="191" fontId="9" fillId="0" borderId="17" xfId="0" applyNumberFormat="1" applyFont="1" applyFill="1" applyBorder="1" applyAlignment="1">
      <alignment horizontal="center" vertical="center"/>
    </xf>
    <xf numFmtId="191" fontId="1" fillId="0" borderId="20" xfId="0" applyNumberFormat="1" applyFont="1" applyFill="1" applyBorder="1" applyAlignment="1">
      <alignment horizontal="center"/>
    </xf>
    <xf numFmtId="191" fontId="9" fillId="0" borderId="22" xfId="0" applyNumberFormat="1" applyFont="1" applyFill="1" applyBorder="1" applyAlignment="1">
      <alignment horizontal="center"/>
    </xf>
    <xf numFmtId="191" fontId="9" fillId="0" borderId="20" xfId="0" applyNumberFormat="1" applyFont="1" applyFill="1" applyBorder="1" applyAlignment="1">
      <alignment horizontal="center"/>
    </xf>
    <xf numFmtId="191" fontId="6" fillId="0" borderId="23" xfId="0" applyNumberFormat="1" applyFont="1" applyFill="1" applyBorder="1" applyAlignment="1">
      <alignment horizontal="center" vertical="center"/>
    </xf>
    <xf numFmtId="191" fontId="5" fillId="0" borderId="15" xfId="0" applyNumberFormat="1" applyFont="1" applyFill="1" applyBorder="1" applyAlignment="1">
      <alignment horizontal="center" vertical="center"/>
    </xf>
    <xf numFmtId="191" fontId="10" fillId="0" borderId="19" xfId="0" applyNumberFormat="1" applyFont="1" applyFill="1" applyBorder="1" applyAlignment="1">
      <alignment horizontal="center" vertical="center"/>
    </xf>
    <xf numFmtId="191" fontId="10" fillId="0" borderId="12" xfId="0" applyNumberFormat="1" applyFont="1" applyFill="1" applyBorder="1" applyAlignment="1">
      <alignment horizontal="center" vertical="center"/>
    </xf>
    <xf numFmtId="191" fontId="10" fillId="0" borderId="13" xfId="0" applyNumberFormat="1" applyFont="1" applyFill="1" applyBorder="1" applyAlignment="1">
      <alignment horizontal="center" vertical="center"/>
    </xf>
    <xf numFmtId="191" fontId="10" fillId="0" borderId="24" xfId="0" applyNumberFormat="1" applyFont="1" applyFill="1" applyBorder="1" applyAlignment="1">
      <alignment horizontal="center" vertical="center"/>
    </xf>
    <xf numFmtId="191" fontId="10" fillId="0" borderId="18" xfId="0" applyNumberFormat="1" applyFont="1" applyFill="1" applyBorder="1" applyAlignment="1">
      <alignment horizontal="center" vertical="center"/>
    </xf>
    <xf numFmtId="191" fontId="9" fillId="0" borderId="14" xfId="0" applyNumberFormat="1" applyFont="1" applyFill="1" applyBorder="1" applyAlignment="1">
      <alignment horizontal="center" vertical="center"/>
    </xf>
    <xf numFmtId="191" fontId="9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1162050</xdr:colOff>
      <xdr:row>7</xdr:row>
      <xdr:rowOff>0</xdr:rowOff>
    </xdr:from>
    <xdr:to>
      <xdr:col>3</xdr:col>
      <xdr:colOff>228600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0" y="1981200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1295400</xdr:colOff>
      <xdr:row>14</xdr:row>
      <xdr:rowOff>47625</xdr:rowOff>
    </xdr:from>
    <xdr:to>
      <xdr:col>1</xdr:col>
      <xdr:colOff>1295400</xdr:colOff>
      <xdr:row>15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00350" y="3990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
</a:t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133350</xdr:colOff>
      <xdr:row>26</xdr:row>
      <xdr:rowOff>0</xdr:rowOff>
    </xdr:from>
    <xdr:to>
      <xdr:col>5</xdr:col>
      <xdr:colOff>552450</xdr:colOff>
      <xdr:row>26</xdr:row>
      <xdr:rowOff>95250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6229350" y="6915150"/>
          <a:ext cx="4191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38100</xdr:colOff>
      <xdr:row>26</xdr:row>
      <xdr:rowOff>0</xdr:rowOff>
    </xdr:from>
    <xdr:to>
      <xdr:col>5</xdr:col>
      <xdr:colOff>552450</xdr:colOff>
      <xdr:row>26</xdr:row>
      <xdr:rowOff>95250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6134100" y="6915150"/>
          <a:ext cx="514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133350</xdr:colOff>
      <xdr:row>26</xdr:row>
      <xdr:rowOff>0</xdr:rowOff>
    </xdr:from>
    <xdr:to>
      <xdr:col>5</xdr:col>
      <xdr:colOff>552450</xdr:colOff>
      <xdr:row>26</xdr:row>
      <xdr:rowOff>95250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6229350" y="6915150"/>
          <a:ext cx="4191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133350</xdr:colOff>
      <xdr:row>26</xdr:row>
      <xdr:rowOff>0</xdr:rowOff>
    </xdr:from>
    <xdr:to>
      <xdr:col>5</xdr:col>
      <xdr:colOff>552450</xdr:colOff>
      <xdr:row>26</xdr:row>
      <xdr:rowOff>95250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6229350" y="6915150"/>
          <a:ext cx="4191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133350</xdr:colOff>
      <xdr:row>26</xdr:row>
      <xdr:rowOff>0</xdr:rowOff>
    </xdr:from>
    <xdr:to>
      <xdr:col>5</xdr:col>
      <xdr:colOff>552450</xdr:colOff>
      <xdr:row>26</xdr:row>
      <xdr:rowOff>95250</xdr:rowOff>
    </xdr:to>
    <xdr:sp>
      <xdr:nvSpPr>
        <xdr:cNvPr id="8" name="Text Box 13"/>
        <xdr:cNvSpPr txBox="1">
          <a:spLocks noChangeArrowheads="1"/>
        </xdr:cNvSpPr>
      </xdr:nvSpPr>
      <xdr:spPr>
        <a:xfrm>
          <a:off x="6229350" y="6915150"/>
          <a:ext cx="4191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133350</xdr:colOff>
      <xdr:row>26</xdr:row>
      <xdr:rowOff>0</xdr:rowOff>
    </xdr:from>
    <xdr:to>
      <xdr:col>5</xdr:col>
      <xdr:colOff>552450</xdr:colOff>
      <xdr:row>26</xdr:row>
      <xdr:rowOff>95250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6229350" y="6915150"/>
          <a:ext cx="4191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133350</xdr:colOff>
      <xdr:row>26</xdr:row>
      <xdr:rowOff>0</xdr:rowOff>
    </xdr:from>
    <xdr:to>
      <xdr:col>5</xdr:col>
      <xdr:colOff>552450</xdr:colOff>
      <xdr:row>26</xdr:row>
      <xdr:rowOff>95250</xdr:rowOff>
    </xdr:to>
    <xdr:sp>
      <xdr:nvSpPr>
        <xdr:cNvPr id="10" name="Text Box 15"/>
        <xdr:cNvSpPr txBox="1">
          <a:spLocks noChangeArrowheads="1"/>
        </xdr:cNvSpPr>
      </xdr:nvSpPr>
      <xdr:spPr>
        <a:xfrm>
          <a:off x="6229350" y="6915150"/>
          <a:ext cx="4191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26</xdr:row>
      <xdr:rowOff>0</xdr:rowOff>
    </xdr:from>
    <xdr:to>
      <xdr:col>8</xdr:col>
      <xdr:colOff>142875</xdr:colOff>
      <xdr:row>26</xdr:row>
      <xdr:rowOff>0</xdr:rowOff>
    </xdr:to>
    <xdr:sp>
      <xdr:nvSpPr>
        <xdr:cNvPr id="11" name="Text Box 16"/>
        <xdr:cNvSpPr txBox="1">
          <a:spLocks noChangeArrowheads="1"/>
        </xdr:cNvSpPr>
      </xdr:nvSpPr>
      <xdr:spPr>
        <a:xfrm>
          <a:off x="8467725" y="69151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12" name="Text Box 17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13" name="Text Box 18"/>
        <xdr:cNvSpPr txBox="1">
          <a:spLocks noChangeArrowheads="1"/>
        </xdr:cNvSpPr>
      </xdr:nvSpPr>
      <xdr:spPr>
        <a:xfrm>
          <a:off x="14839950" y="6915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14" name="Text Box 19"/>
        <xdr:cNvSpPr txBox="1">
          <a:spLocks noChangeArrowheads="1"/>
        </xdr:cNvSpPr>
      </xdr:nvSpPr>
      <xdr:spPr>
        <a:xfrm>
          <a:off x="14839950" y="6915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15" name="Text Box 20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16" name="Text Box 21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17" name="Text Box 22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18" name="Text Box 23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19" name="Text Box 24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20" name="Text Box 25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21" name="Text Box 26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22" name="Text Box 27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23" name="Text Box 28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24" name="Text Box 29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25" name="Text Box 30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26" name="Text Box 31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27" name="Text Box 32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28" name="Text Box 33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29" name="Text Box 34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30" name="Text Box 35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31" name="Text Box 36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32" name="Text Box 37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33" name="Text Box 38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34" name="Text Box 39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35" name="Text Box 40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36" name="Text Box 41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37" name="Text Box 42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38" name="Text Box 43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39" name="Text Box 44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40" name="Text Box 45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41" name="Text Box 46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42" name="Text Box 47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43" name="Text Box 48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44" name="Text Box 49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45" name="Text Box 50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46" name="Text Box 51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47" name="Text Box 52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48" name="Text Box 53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49" name="Text Box 54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50" name="Text Box 55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51" name="Text Box 56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52" name="Text Box 57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53" name="Text Box 58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809625</xdr:colOff>
      <xdr:row>26</xdr:row>
      <xdr:rowOff>0</xdr:rowOff>
    </xdr:from>
    <xdr:to>
      <xdr:col>9</xdr:col>
      <xdr:colOff>552450</xdr:colOff>
      <xdr:row>26</xdr:row>
      <xdr:rowOff>0</xdr:rowOff>
    </xdr:to>
    <xdr:sp>
      <xdr:nvSpPr>
        <xdr:cNvPr id="54" name="Text Box 59"/>
        <xdr:cNvSpPr txBox="1">
          <a:spLocks noChangeArrowheads="1"/>
        </xdr:cNvSpPr>
      </xdr:nvSpPr>
      <xdr:spPr>
        <a:xfrm>
          <a:off x="9972675" y="69151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809625</xdr:colOff>
      <xdr:row>26</xdr:row>
      <xdr:rowOff>0</xdr:rowOff>
    </xdr:from>
    <xdr:to>
      <xdr:col>9</xdr:col>
      <xdr:colOff>552450</xdr:colOff>
      <xdr:row>26</xdr:row>
      <xdr:rowOff>0</xdr:rowOff>
    </xdr:to>
    <xdr:sp>
      <xdr:nvSpPr>
        <xdr:cNvPr id="55" name="Text Box 60"/>
        <xdr:cNvSpPr txBox="1">
          <a:spLocks noChangeArrowheads="1"/>
        </xdr:cNvSpPr>
      </xdr:nvSpPr>
      <xdr:spPr>
        <a:xfrm>
          <a:off x="9972675" y="69151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56" name="Text Box 61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828675</xdr:colOff>
      <xdr:row>26</xdr:row>
      <xdr:rowOff>0</xdr:rowOff>
    </xdr:from>
    <xdr:to>
      <xdr:col>6</xdr:col>
      <xdr:colOff>352425</xdr:colOff>
      <xdr:row>26</xdr:row>
      <xdr:rowOff>0</xdr:rowOff>
    </xdr:to>
    <xdr:sp>
      <xdr:nvSpPr>
        <xdr:cNvPr id="57" name="Text Box 62"/>
        <xdr:cNvSpPr txBox="1">
          <a:spLocks noChangeArrowheads="1"/>
        </xdr:cNvSpPr>
      </xdr:nvSpPr>
      <xdr:spPr>
        <a:xfrm>
          <a:off x="6924675" y="6915150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866775</xdr:colOff>
      <xdr:row>26</xdr:row>
      <xdr:rowOff>0</xdr:rowOff>
    </xdr:from>
    <xdr:to>
      <xdr:col>6</xdr:col>
      <xdr:colOff>542925</xdr:colOff>
      <xdr:row>26</xdr:row>
      <xdr:rowOff>0</xdr:rowOff>
    </xdr:to>
    <xdr:sp>
      <xdr:nvSpPr>
        <xdr:cNvPr id="58" name="Text Box 63"/>
        <xdr:cNvSpPr txBox="1">
          <a:spLocks noChangeArrowheads="1"/>
        </xdr:cNvSpPr>
      </xdr:nvSpPr>
      <xdr:spPr>
        <a:xfrm>
          <a:off x="6962775" y="69151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866775</xdr:colOff>
      <xdr:row>26</xdr:row>
      <xdr:rowOff>0</xdr:rowOff>
    </xdr:from>
    <xdr:to>
      <xdr:col>6</xdr:col>
      <xdr:colOff>542925</xdr:colOff>
      <xdr:row>26</xdr:row>
      <xdr:rowOff>0</xdr:rowOff>
    </xdr:to>
    <xdr:sp>
      <xdr:nvSpPr>
        <xdr:cNvPr id="59" name="Text Box 64"/>
        <xdr:cNvSpPr txBox="1">
          <a:spLocks noChangeArrowheads="1"/>
        </xdr:cNvSpPr>
      </xdr:nvSpPr>
      <xdr:spPr>
        <a:xfrm>
          <a:off x="6962775" y="69151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60" name="Text Box 65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61" name="Text Box 66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62" name="Text Box 67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63" name="Text Box 68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64" name="Text Box 69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65" name="Text Box 70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66" name="Text Box 71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866775</xdr:colOff>
      <xdr:row>26</xdr:row>
      <xdr:rowOff>0</xdr:rowOff>
    </xdr:from>
    <xdr:to>
      <xdr:col>6</xdr:col>
      <xdr:colOff>542925</xdr:colOff>
      <xdr:row>26</xdr:row>
      <xdr:rowOff>0</xdr:rowOff>
    </xdr:to>
    <xdr:sp>
      <xdr:nvSpPr>
        <xdr:cNvPr id="67" name="Text Box 72"/>
        <xdr:cNvSpPr txBox="1">
          <a:spLocks noChangeArrowheads="1"/>
        </xdr:cNvSpPr>
      </xdr:nvSpPr>
      <xdr:spPr>
        <a:xfrm>
          <a:off x="6962775" y="69151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68" name="Text Box 73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69" name="Text Box 74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70" name="Text Box 75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71" name="Text Box 76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72" name="Text Box 77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73" name="Text Box 78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828675</xdr:colOff>
      <xdr:row>26</xdr:row>
      <xdr:rowOff>0</xdr:rowOff>
    </xdr:from>
    <xdr:to>
      <xdr:col>6</xdr:col>
      <xdr:colOff>352425</xdr:colOff>
      <xdr:row>26</xdr:row>
      <xdr:rowOff>0</xdr:rowOff>
    </xdr:to>
    <xdr:sp>
      <xdr:nvSpPr>
        <xdr:cNvPr id="74" name="Text Box 79"/>
        <xdr:cNvSpPr txBox="1">
          <a:spLocks noChangeArrowheads="1"/>
        </xdr:cNvSpPr>
      </xdr:nvSpPr>
      <xdr:spPr>
        <a:xfrm>
          <a:off x="6924675" y="6915150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866775</xdr:colOff>
      <xdr:row>26</xdr:row>
      <xdr:rowOff>0</xdr:rowOff>
    </xdr:from>
    <xdr:to>
      <xdr:col>6</xdr:col>
      <xdr:colOff>542925</xdr:colOff>
      <xdr:row>26</xdr:row>
      <xdr:rowOff>0</xdr:rowOff>
    </xdr:to>
    <xdr:sp>
      <xdr:nvSpPr>
        <xdr:cNvPr id="75" name="Text Box 80"/>
        <xdr:cNvSpPr txBox="1">
          <a:spLocks noChangeArrowheads="1"/>
        </xdr:cNvSpPr>
      </xdr:nvSpPr>
      <xdr:spPr>
        <a:xfrm>
          <a:off x="6962775" y="69151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76" name="Text Box 81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77" name="Text Box 82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78" name="Text Box 83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79" name="Text Box 84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80" name="Text Box 85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81" name="Text Box 86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82" name="Text Box 87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83" name="Text Box 88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84" name="Text Box 89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85" name="Text Box 90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86" name="Text Box 91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828675</xdr:colOff>
      <xdr:row>26</xdr:row>
      <xdr:rowOff>0</xdr:rowOff>
    </xdr:from>
    <xdr:to>
      <xdr:col>6</xdr:col>
      <xdr:colOff>352425</xdr:colOff>
      <xdr:row>26</xdr:row>
      <xdr:rowOff>0</xdr:rowOff>
    </xdr:to>
    <xdr:sp>
      <xdr:nvSpPr>
        <xdr:cNvPr id="87" name="Text Box 92"/>
        <xdr:cNvSpPr txBox="1">
          <a:spLocks noChangeArrowheads="1"/>
        </xdr:cNvSpPr>
      </xdr:nvSpPr>
      <xdr:spPr>
        <a:xfrm>
          <a:off x="6924675" y="6915150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866775</xdr:colOff>
      <xdr:row>26</xdr:row>
      <xdr:rowOff>0</xdr:rowOff>
    </xdr:from>
    <xdr:to>
      <xdr:col>6</xdr:col>
      <xdr:colOff>542925</xdr:colOff>
      <xdr:row>26</xdr:row>
      <xdr:rowOff>0</xdr:rowOff>
    </xdr:to>
    <xdr:sp>
      <xdr:nvSpPr>
        <xdr:cNvPr id="88" name="Text Box 93"/>
        <xdr:cNvSpPr txBox="1">
          <a:spLocks noChangeArrowheads="1"/>
        </xdr:cNvSpPr>
      </xdr:nvSpPr>
      <xdr:spPr>
        <a:xfrm>
          <a:off x="6962775" y="69151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5</xdr:col>
      <xdr:colOff>552450</xdr:colOff>
      <xdr:row>26</xdr:row>
      <xdr:rowOff>0</xdr:rowOff>
    </xdr:to>
    <xdr:sp>
      <xdr:nvSpPr>
        <xdr:cNvPr id="89" name="Text Box 94"/>
        <xdr:cNvSpPr txBox="1">
          <a:spLocks noChangeArrowheads="1"/>
        </xdr:cNvSpPr>
      </xdr:nvSpPr>
      <xdr:spPr>
        <a:xfrm>
          <a:off x="6172200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85725</xdr:colOff>
      <xdr:row>26</xdr:row>
      <xdr:rowOff>0</xdr:rowOff>
    </xdr:from>
    <xdr:to>
      <xdr:col>5</xdr:col>
      <xdr:colOff>561975</xdr:colOff>
      <xdr:row>26</xdr:row>
      <xdr:rowOff>0</xdr:rowOff>
    </xdr:to>
    <xdr:sp>
      <xdr:nvSpPr>
        <xdr:cNvPr id="90" name="Text Box 95"/>
        <xdr:cNvSpPr txBox="1">
          <a:spLocks noChangeArrowheads="1"/>
        </xdr:cNvSpPr>
      </xdr:nvSpPr>
      <xdr:spPr>
        <a:xfrm>
          <a:off x="6181725" y="6915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990600</xdr:colOff>
      <xdr:row>61</xdr:row>
      <xdr:rowOff>47625</xdr:rowOff>
    </xdr:from>
    <xdr:to>
      <xdr:col>3</xdr:col>
      <xdr:colOff>161925</xdr:colOff>
      <xdr:row>61</xdr:row>
      <xdr:rowOff>228600</xdr:rowOff>
    </xdr:to>
    <xdr:sp>
      <xdr:nvSpPr>
        <xdr:cNvPr id="91" name="Text Box 96"/>
        <xdr:cNvSpPr txBox="1">
          <a:spLocks noChangeArrowheads="1"/>
        </xdr:cNvSpPr>
      </xdr:nvSpPr>
      <xdr:spPr>
        <a:xfrm>
          <a:off x="2495550" y="15935325"/>
          <a:ext cx="1362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1209675</xdr:colOff>
      <xdr:row>80</xdr:row>
      <xdr:rowOff>76200</xdr:rowOff>
    </xdr:from>
    <xdr:to>
      <xdr:col>1</xdr:col>
      <xdr:colOff>1209675</xdr:colOff>
      <xdr:row>80</xdr:row>
      <xdr:rowOff>257175</xdr:rowOff>
    </xdr:to>
    <xdr:sp>
      <xdr:nvSpPr>
        <xdr:cNvPr id="92" name="Text Box 98"/>
        <xdr:cNvSpPr txBox="1">
          <a:spLocks noChangeArrowheads="1"/>
        </xdr:cNvSpPr>
      </xdr:nvSpPr>
      <xdr:spPr>
        <a:xfrm>
          <a:off x="2714625" y="21888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
</a:t>
          </a:r>
        </a:p>
      </xdr:txBody>
    </xdr:sp>
    <xdr:clientData/>
  </xdr:twoCellAnchor>
  <xdr:twoCellAnchor>
    <xdr:from>
      <xdr:col>0</xdr:col>
      <xdr:colOff>638175</xdr:colOff>
      <xdr:row>112</xdr:row>
      <xdr:rowOff>0</xdr:rowOff>
    </xdr:from>
    <xdr:to>
      <xdr:col>0</xdr:col>
      <xdr:colOff>1076325</xdr:colOff>
      <xdr:row>118</xdr:row>
      <xdr:rowOff>0</xdr:rowOff>
    </xdr:to>
    <xdr:sp>
      <xdr:nvSpPr>
        <xdr:cNvPr id="93" name="Text Box 99"/>
        <xdr:cNvSpPr txBox="1">
          <a:spLocks noChangeArrowheads="1"/>
        </xdr:cNvSpPr>
      </xdr:nvSpPr>
      <xdr:spPr>
        <a:xfrm flipH="1">
          <a:off x="638175" y="31118175"/>
          <a:ext cx="4381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0</xdr:colOff>
      <xdr:row>26</xdr:row>
      <xdr:rowOff>57150</xdr:rowOff>
    </xdr:from>
    <xdr:to>
      <xdr:col>5</xdr:col>
      <xdr:colOff>0</xdr:colOff>
      <xdr:row>27</xdr:row>
      <xdr:rowOff>0</xdr:rowOff>
    </xdr:to>
    <xdr:sp>
      <xdr:nvSpPr>
        <xdr:cNvPr id="94" name="Text Box 100"/>
        <xdr:cNvSpPr txBox="1">
          <a:spLocks noChangeArrowheads="1"/>
        </xdr:cNvSpPr>
      </xdr:nvSpPr>
      <xdr:spPr>
        <a:xfrm>
          <a:off x="6096000" y="697230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38100</xdr:rowOff>
    </xdr:from>
    <xdr:to>
      <xdr:col>5</xdr:col>
      <xdr:colOff>0</xdr:colOff>
      <xdr:row>27</xdr:row>
      <xdr:rowOff>0</xdr:rowOff>
    </xdr:to>
    <xdr:sp>
      <xdr:nvSpPr>
        <xdr:cNvPr id="95" name="Text Box 101"/>
        <xdr:cNvSpPr txBox="1">
          <a:spLocks noChangeArrowheads="1"/>
        </xdr:cNvSpPr>
      </xdr:nvSpPr>
      <xdr:spPr>
        <a:xfrm>
          <a:off x="6096000" y="695325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57150</xdr:rowOff>
    </xdr:from>
    <xdr:to>
      <xdr:col>5</xdr:col>
      <xdr:colOff>0</xdr:colOff>
      <xdr:row>27</xdr:row>
      <xdr:rowOff>0</xdr:rowOff>
    </xdr:to>
    <xdr:sp>
      <xdr:nvSpPr>
        <xdr:cNvPr id="96" name="Text Box 102"/>
        <xdr:cNvSpPr txBox="1">
          <a:spLocks noChangeArrowheads="1"/>
        </xdr:cNvSpPr>
      </xdr:nvSpPr>
      <xdr:spPr>
        <a:xfrm>
          <a:off x="6096000" y="697230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57150</xdr:rowOff>
    </xdr:from>
    <xdr:to>
      <xdr:col>5</xdr:col>
      <xdr:colOff>0</xdr:colOff>
      <xdr:row>27</xdr:row>
      <xdr:rowOff>0</xdr:rowOff>
    </xdr:to>
    <xdr:sp>
      <xdr:nvSpPr>
        <xdr:cNvPr id="97" name="Text Box 103"/>
        <xdr:cNvSpPr txBox="1">
          <a:spLocks noChangeArrowheads="1"/>
        </xdr:cNvSpPr>
      </xdr:nvSpPr>
      <xdr:spPr>
        <a:xfrm>
          <a:off x="6096000" y="697230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57150</xdr:rowOff>
    </xdr:from>
    <xdr:to>
      <xdr:col>5</xdr:col>
      <xdr:colOff>0</xdr:colOff>
      <xdr:row>27</xdr:row>
      <xdr:rowOff>0</xdr:rowOff>
    </xdr:to>
    <xdr:sp>
      <xdr:nvSpPr>
        <xdr:cNvPr id="98" name="Text Box 104"/>
        <xdr:cNvSpPr txBox="1">
          <a:spLocks noChangeArrowheads="1"/>
        </xdr:cNvSpPr>
      </xdr:nvSpPr>
      <xdr:spPr>
        <a:xfrm>
          <a:off x="6096000" y="697230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57150</xdr:rowOff>
    </xdr:from>
    <xdr:to>
      <xdr:col>5</xdr:col>
      <xdr:colOff>0</xdr:colOff>
      <xdr:row>27</xdr:row>
      <xdr:rowOff>0</xdr:rowOff>
    </xdr:to>
    <xdr:sp>
      <xdr:nvSpPr>
        <xdr:cNvPr id="99" name="Text Box 105"/>
        <xdr:cNvSpPr txBox="1">
          <a:spLocks noChangeArrowheads="1"/>
        </xdr:cNvSpPr>
      </xdr:nvSpPr>
      <xdr:spPr>
        <a:xfrm>
          <a:off x="6096000" y="697230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57150</xdr:rowOff>
    </xdr:from>
    <xdr:to>
      <xdr:col>5</xdr:col>
      <xdr:colOff>0</xdr:colOff>
      <xdr:row>27</xdr:row>
      <xdr:rowOff>0</xdr:rowOff>
    </xdr:to>
    <xdr:sp>
      <xdr:nvSpPr>
        <xdr:cNvPr id="100" name="Text Box 106"/>
        <xdr:cNvSpPr txBox="1">
          <a:spLocks noChangeArrowheads="1"/>
        </xdr:cNvSpPr>
      </xdr:nvSpPr>
      <xdr:spPr>
        <a:xfrm>
          <a:off x="6096000" y="697230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95250</xdr:rowOff>
    </xdr:to>
    <xdr:sp>
      <xdr:nvSpPr>
        <xdr:cNvPr id="101" name="Text Box 107"/>
        <xdr:cNvSpPr txBox="1">
          <a:spLocks noChangeArrowheads="1"/>
        </xdr:cNvSpPr>
      </xdr:nvSpPr>
      <xdr:spPr>
        <a:xfrm>
          <a:off x="6096000" y="752475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95250</xdr:rowOff>
    </xdr:to>
    <xdr:sp>
      <xdr:nvSpPr>
        <xdr:cNvPr id="102" name="Text Box 108"/>
        <xdr:cNvSpPr txBox="1">
          <a:spLocks noChangeArrowheads="1"/>
        </xdr:cNvSpPr>
      </xdr:nvSpPr>
      <xdr:spPr>
        <a:xfrm>
          <a:off x="6096000" y="752475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95250</xdr:rowOff>
    </xdr:to>
    <xdr:sp>
      <xdr:nvSpPr>
        <xdr:cNvPr id="103" name="Text Box 109"/>
        <xdr:cNvSpPr txBox="1">
          <a:spLocks noChangeArrowheads="1"/>
        </xdr:cNvSpPr>
      </xdr:nvSpPr>
      <xdr:spPr>
        <a:xfrm>
          <a:off x="6096000" y="752475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95250</xdr:rowOff>
    </xdr:to>
    <xdr:sp>
      <xdr:nvSpPr>
        <xdr:cNvPr id="104" name="Text Box 110"/>
        <xdr:cNvSpPr txBox="1">
          <a:spLocks noChangeArrowheads="1"/>
        </xdr:cNvSpPr>
      </xdr:nvSpPr>
      <xdr:spPr>
        <a:xfrm>
          <a:off x="6096000" y="752475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95250</xdr:rowOff>
    </xdr:to>
    <xdr:sp>
      <xdr:nvSpPr>
        <xdr:cNvPr id="105" name="Text Box 111"/>
        <xdr:cNvSpPr txBox="1">
          <a:spLocks noChangeArrowheads="1"/>
        </xdr:cNvSpPr>
      </xdr:nvSpPr>
      <xdr:spPr>
        <a:xfrm>
          <a:off x="6096000" y="752475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95250</xdr:rowOff>
    </xdr:to>
    <xdr:sp>
      <xdr:nvSpPr>
        <xdr:cNvPr id="106" name="Text Box 112"/>
        <xdr:cNvSpPr txBox="1">
          <a:spLocks noChangeArrowheads="1"/>
        </xdr:cNvSpPr>
      </xdr:nvSpPr>
      <xdr:spPr>
        <a:xfrm>
          <a:off x="6096000" y="752475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95250</xdr:rowOff>
    </xdr:to>
    <xdr:sp>
      <xdr:nvSpPr>
        <xdr:cNvPr id="107" name="Text Box 113"/>
        <xdr:cNvSpPr txBox="1">
          <a:spLocks noChangeArrowheads="1"/>
        </xdr:cNvSpPr>
      </xdr:nvSpPr>
      <xdr:spPr>
        <a:xfrm>
          <a:off x="6096000" y="752475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57150</xdr:rowOff>
    </xdr:from>
    <xdr:to>
      <xdr:col>5</xdr:col>
      <xdr:colOff>0</xdr:colOff>
      <xdr:row>29</xdr:row>
      <xdr:rowOff>95250</xdr:rowOff>
    </xdr:to>
    <xdr:sp>
      <xdr:nvSpPr>
        <xdr:cNvPr id="108" name="Text Box 114"/>
        <xdr:cNvSpPr txBox="1">
          <a:spLocks noChangeArrowheads="1"/>
        </xdr:cNvSpPr>
      </xdr:nvSpPr>
      <xdr:spPr>
        <a:xfrm>
          <a:off x="6096000" y="75819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38100</xdr:rowOff>
    </xdr:from>
    <xdr:to>
      <xdr:col>5</xdr:col>
      <xdr:colOff>0</xdr:colOff>
      <xdr:row>29</xdr:row>
      <xdr:rowOff>95250</xdr:rowOff>
    </xdr:to>
    <xdr:sp>
      <xdr:nvSpPr>
        <xdr:cNvPr id="109" name="Text Box 115"/>
        <xdr:cNvSpPr txBox="1">
          <a:spLocks noChangeArrowheads="1"/>
        </xdr:cNvSpPr>
      </xdr:nvSpPr>
      <xdr:spPr>
        <a:xfrm>
          <a:off x="6096000" y="7562850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57150</xdr:rowOff>
    </xdr:from>
    <xdr:to>
      <xdr:col>5</xdr:col>
      <xdr:colOff>0</xdr:colOff>
      <xdr:row>29</xdr:row>
      <xdr:rowOff>95250</xdr:rowOff>
    </xdr:to>
    <xdr:sp>
      <xdr:nvSpPr>
        <xdr:cNvPr id="110" name="Text Box 116"/>
        <xdr:cNvSpPr txBox="1">
          <a:spLocks noChangeArrowheads="1"/>
        </xdr:cNvSpPr>
      </xdr:nvSpPr>
      <xdr:spPr>
        <a:xfrm>
          <a:off x="6096000" y="75819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57150</xdr:rowOff>
    </xdr:from>
    <xdr:to>
      <xdr:col>5</xdr:col>
      <xdr:colOff>0</xdr:colOff>
      <xdr:row>29</xdr:row>
      <xdr:rowOff>95250</xdr:rowOff>
    </xdr:to>
    <xdr:sp>
      <xdr:nvSpPr>
        <xdr:cNvPr id="111" name="Text Box 117"/>
        <xdr:cNvSpPr txBox="1">
          <a:spLocks noChangeArrowheads="1"/>
        </xdr:cNvSpPr>
      </xdr:nvSpPr>
      <xdr:spPr>
        <a:xfrm>
          <a:off x="6096000" y="75819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57150</xdr:rowOff>
    </xdr:from>
    <xdr:to>
      <xdr:col>5</xdr:col>
      <xdr:colOff>0</xdr:colOff>
      <xdr:row>29</xdr:row>
      <xdr:rowOff>95250</xdr:rowOff>
    </xdr:to>
    <xdr:sp>
      <xdr:nvSpPr>
        <xdr:cNvPr id="112" name="Text Box 118"/>
        <xdr:cNvSpPr txBox="1">
          <a:spLocks noChangeArrowheads="1"/>
        </xdr:cNvSpPr>
      </xdr:nvSpPr>
      <xdr:spPr>
        <a:xfrm>
          <a:off x="6096000" y="75819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57150</xdr:rowOff>
    </xdr:from>
    <xdr:to>
      <xdr:col>5</xdr:col>
      <xdr:colOff>0</xdr:colOff>
      <xdr:row>29</xdr:row>
      <xdr:rowOff>95250</xdr:rowOff>
    </xdr:to>
    <xdr:sp>
      <xdr:nvSpPr>
        <xdr:cNvPr id="113" name="Text Box 119"/>
        <xdr:cNvSpPr txBox="1">
          <a:spLocks noChangeArrowheads="1"/>
        </xdr:cNvSpPr>
      </xdr:nvSpPr>
      <xdr:spPr>
        <a:xfrm>
          <a:off x="6096000" y="75819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57150</xdr:rowOff>
    </xdr:from>
    <xdr:to>
      <xdr:col>5</xdr:col>
      <xdr:colOff>0</xdr:colOff>
      <xdr:row>29</xdr:row>
      <xdr:rowOff>95250</xdr:rowOff>
    </xdr:to>
    <xdr:sp>
      <xdr:nvSpPr>
        <xdr:cNvPr id="114" name="Text Box 120"/>
        <xdr:cNvSpPr txBox="1">
          <a:spLocks noChangeArrowheads="1"/>
        </xdr:cNvSpPr>
      </xdr:nvSpPr>
      <xdr:spPr>
        <a:xfrm>
          <a:off x="6096000" y="75819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57150</xdr:rowOff>
    </xdr:from>
    <xdr:to>
      <xdr:col>5</xdr:col>
      <xdr:colOff>0</xdr:colOff>
      <xdr:row>30</xdr:row>
      <xdr:rowOff>95250</xdr:rowOff>
    </xdr:to>
    <xdr:sp>
      <xdr:nvSpPr>
        <xdr:cNvPr id="115" name="Text Box 121"/>
        <xdr:cNvSpPr txBox="1">
          <a:spLocks noChangeArrowheads="1"/>
        </xdr:cNvSpPr>
      </xdr:nvSpPr>
      <xdr:spPr>
        <a:xfrm>
          <a:off x="6096000" y="78200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38100</xdr:rowOff>
    </xdr:from>
    <xdr:to>
      <xdr:col>5</xdr:col>
      <xdr:colOff>0</xdr:colOff>
      <xdr:row>30</xdr:row>
      <xdr:rowOff>95250</xdr:rowOff>
    </xdr:to>
    <xdr:sp>
      <xdr:nvSpPr>
        <xdr:cNvPr id="116" name="Text Box 122"/>
        <xdr:cNvSpPr txBox="1">
          <a:spLocks noChangeArrowheads="1"/>
        </xdr:cNvSpPr>
      </xdr:nvSpPr>
      <xdr:spPr>
        <a:xfrm>
          <a:off x="6096000" y="780097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57150</xdr:rowOff>
    </xdr:from>
    <xdr:to>
      <xdr:col>5</xdr:col>
      <xdr:colOff>0</xdr:colOff>
      <xdr:row>30</xdr:row>
      <xdr:rowOff>95250</xdr:rowOff>
    </xdr:to>
    <xdr:sp>
      <xdr:nvSpPr>
        <xdr:cNvPr id="117" name="Text Box 123"/>
        <xdr:cNvSpPr txBox="1">
          <a:spLocks noChangeArrowheads="1"/>
        </xdr:cNvSpPr>
      </xdr:nvSpPr>
      <xdr:spPr>
        <a:xfrm>
          <a:off x="6096000" y="78200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57150</xdr:rowOff>
    </xdr:from>
    <xdr:to>
      <xdr:col>5</xdr:col>
      <xdr:colOff>0</xdr:colOff>
      <xdr:row>30</xdr:row>
      <xdr:rowOff>95250</xdr:rowOff>
    </xdr:to>
    <xdr:sp>
      <xdr:nvSpPr>
        <xdr:cNvPr id="118" name="Text Box 124"/>
        <xdr:cNvSpPr txBox="1">
          <a:spLocks noChangeArrowheads="1"/>
        </xdr:cNvSpPr>
      </xdr:nvSpPr>
      <xdr:spPr>
        <a:xfrm>
          <a:off x="6096000" y="78200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57150</xdr:rowOff>
    </xdr:from>
    <xdr:to>
      <xdr:col>5</xdr:col>
      <xdr:colOff>0</xdr:colOff>
      <xdr:row>30</xdr:row>
      <xdr:rowOff>95250</xdr:rowOff>
    </xdr:to>
    <xdr:sp>
      <xdr:nvSpPr>
        <xdr:cNvPr id="119" name="Text Box 125"/>
        <xdr:cNvSpPr txBox="1">
          <a:spLocks noChangeArrowheads="1"/>
        </xdr:cNvSpPr>
      </xdr:nvSpPr>
      <xdr:spPr>
        <a:xfrm>
          <a:off x="6096000" y="78200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57150</xdr:rowOff>
    </xdr:from>
    <xdr:to>
      <xdr:col>5</xdr:col>
      <xdr:colOff>0</xdr:colOff>
      <xdr:row>30</xdr:row>
      <xdr:rowOff>95250</xdr:rowOff>
    </xdr:to>
    <xdr:sp>
      <xdr:nvSpPr>
        <xdr:cNvPr id="120" name="Text Box 126"/>
        <xdr:cNvSpPr txBox="1">
          <a:spLocks noChangeArrowheads="1"/>
        </xdr:cNvSpPr>
      </xdr:nvSpPr>
      <xdr:spPr>
        <a:xfrm>
          <a:off x="6096000" y="78200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57150</xdr:rowOff>
    </xdr:from>
    <xdr:to>
      <xdr:col>5</xdr:col>
      <xdr:colOff>0</xdr:colOff>
      <xdr:row>30</xdr:row>
      <xdr:rowOff>95250</xdr:rowOff>
    </xdr:to>
    <xdr:sp>
      <xdr:nvSpPr>
        <xdr:cNvPr id="121" name="Text Box 127"/>
        <xdr:cNvSpPr txBox="1">
          <a:spLocks noChangeArrowheads="1"/>
        </xdr:cNvSpPr>
      </xdr:nvSpPr>
      <xdr:spPr>
        <a:xfrm>
          <a:off x="6096000" y="78200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57150</xdr:rowOff>
    </xdr:from>
    <xdr:to>
      <xdr:col>5</xdr:col>
      <xdr:colOff>0</xdr:colOff>
      <xdr:row>31</xdr:row>
      <xdr:rowOff>0</xdr:rowOff>
    </xdr:to>
    <xdr:sp>
      <xdr:nvSpPr>
        <xdr:cNvPr id="122" name="Text Box 128"/>
        <xdr:cNvSpPr txBox="1">
          <a:spLocks noChangeArrowheads="1"/>
        </xdr:cNvSpPr>
      </xdr:nvSpPr>
      <xdr:spPr>
        <a:xfrm>
          <a:off x="6096000" y="80581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5</xdr:col>
      <xdr:colOff>0</xdr:colOff>
      <xdr:row>31</xdr:row>
      <xdr:rowOff>0</xdr:rowOff>
    </xdr:to>
    <xdr:sp>
      <xdr:nvSpPr>
        <xdr:cNvPr id="123" name="Text Box 129"/>
        <xdr:cNvSpPr txBox="1">
          <a:spLocks noChangeArrowheads="1"/>
        </xdr:cNvSpPr>
      </xdr:nvSpPr>
      <xdr:spPr>
        <a:xfrm>
          <a:off x="6096000" y="80391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57150</xdr:rowOff>
    </xdr:from>
    <xdr:to>
      <xdr:col>5</xdr:col>
      <xdr:colOff>0</xdr:colOff>
      <xdr:row>31</xdr:row>
      <xdr:rowOff>0</xdr:rowOff>
    </xdr:to>
    <xdr:sp>
      <xdr:nvSpPr>
        <xdr:cNvPr id="124" name="Text Box 130"/>
        <xdr:cNvSpPr txBox="1">
          <a:spLocks noChangeArrowheads="1"/>
        </xdr:cNvSpPr>
      </xdr:nvSpPr>
      <xdr:spPr>
        <a:xfrm>
          <a:off x="6096000" y="80581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57150</xdr:rowOff>
    </xdr:from>
    <xdr:to>
      <xdr:col>5</xdr:col>
      <xdr:colOff>0</xdr:colOff>
      <xdr:row>31</xdr:row>
      <xdr:rowOff>0</xdr:rowOff>
    </xdr:to>
    <xdr:sp>
      <xdr:nvSpPr>
        <xdr:cNvPr id="125" name="Text Box 131"/>
        <xdr:cNvSpPr txBox="1">
          <a:spLocks noChangeArrowheads="1"/>
        </xdr:cNvSpPr>
      </xdr:nvSpPr>
      <xdr:spPr>
        <a:xfrm>
          <a:off x="6096000" y="80581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57150</xdr:rowOff>
    </xdr:from>
    <xdr:to>
      <xdr:col>5</xdr:col>
      <xdr:colOff>0</xdr:colOff>
      <xdr:row>31</xdr:row>
      <xdr:rowOff>0</xdr:rowOff>
    </xdr:to>
    <xdr:sp>
      <xdr:nvSpPr>
        <xdr:cNvPr id="126" name="Text Box 132"/>
        <xdr:cNvSpPr txBox="1">
          <a:spLocks noChangeArrowheads="1"/>
        </xdr:cNvSpPr>
      </xdr:nvSpPr>
      <xdr:spPr>
        <a:xfrm>
          <a:off x="6096000" y="80581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57150</xdr:rowOff>
    </xdr:from>
    <xdr:to>
      <xdr:col>5</xdr:col>
      <xdr:colOff>0</xdr:colOff>
      <xdr:row>31</xdr:row>
      <xdr:rowOff>0</xdr:rowOff>
    </xdr:to>
    <xdr:sp>
      <xdr:nvSpPr>
        <xdr:cNvPr id="127" name="Text Box 133"/>
        <xdr:cNvSpPr txBox="1">
          <a:spLocks noChangeArrowheads="1"/>
        </xdr:cNvSpPr>
      </xdr:nvSpPr>
      <xdr:spPr>
        <a:xfrm>
          <a:off x="6096000" y="80581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57150</xdr:rowOff>
    </xdr:from>
    <xdr:to>
      <xdr:col>5</xdr:col>
      <xdr:colOff>0</xdr:colOff>
      <xdr:row>31</xdr:row>
      <xdr:rowOff>0</xdr:rowOff>
    </xdr:to>
    <xdr:sp>
      <xdr:nvSpPr>
        <xdr:cNvPr id="128" name="Text Box 134"/>
        <xdr:cNvSpPr txBox="1">
          <a:spLocks noChangeArrowheads="1"/>
        </xdr:cNvSpPr>
      </xdr:nvSpPr>
      <xdr:spPr>
        <a:xfrm>
          <a:off x="6096000" y="80581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95250</xdr:rowOff>
    </xdr:to>
    <xdr:sp>
      <xdr:nvSpPr>
        <xdr:cNvPr id="129" name="Text Box 135"/>
        <xdr:cNvSpPr txBox="1">
          <a:spLocks noChangeArrowheads="1"/>
        </xdr:cNvSpPr>
      </xdr:nvSpPr>
      <xdr:spPr>
        <a:xfrm>
          <a:off x="6096000" y="823912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95250</xdr:rowOff>
    </xdr:to>
    <xdr:sp>
      <xdr:nvSpPr>
        <xdr:cNvPr id="130" name="Text Box 136"/>
        <xdr:cNvSpPr txBox="1">
          <a:spLocks noChangeArrowheads="1"/>
        </xdr:cNvSpPr>
      </xdr:nvSpPr>
      <xdr:spPr>
        <a:xfrm>
          <a:off x="6096000" y="823912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95250</xdr:rowOff>
    </xdr:to>
    <xdr:sp>
      <xdr:nvSpPr>
        <xdr:cNvPr id="131" name="Text Box 137"/>
        <xdr:cNvSpPr txBox="1">
          <a:spLocks noChangeArrowheads="1"/>
        </xdr:cNvSpPr>
      </xdr:nvSpPr>
      <xdr:spPr>
        <a:xfrm>
          <a:off x="6096000" y="823912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95250</xdr:rowOff>
    </xdr:to>
    <xdr:sp>
      <xdr:nvSpPr>
        <xdr:cNvPr id="132" name="Text Box 138"/>
        <xdr:cNvSpPr txBox="1">
          <a:spLocks noChangeArrowheads="1"/>
        </xdr:cNvSpPr>
      </xdr:nvSpPr>
      <xdr:spPr>
        <a:xfrm>
          <a:off x="6096000" y="823912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95250</xdr:rowOff>
    </xdr:to>
    <xdr:sp>
      <xdr:nvSpPr>
        <xdr:cNvPr id="133" name="Text Box 139"/>
        <xdr:cNvSpPr txBox="1">
          <a:spLocks noChangeArrowheads="1"/>
        </xdr:cNvSpPr>
      </xdr:nvSpPr>
      <xdr:spPr>
        <a:xfrm>
          <a:off x="6096000" y="823912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95250</xdr:rowOff>
    </xdr:to>
    <xdr:sp>
      <xdr:nvSpPr>
        <xdr:cNvPr id="134" name="Text Box 140"/>
        <xdr:cNvSpPr txBox="1">
          <a:spLocks noChangeArrowheads="1"/>
        </xdr:cNvSpPr>
      </xdr:nvSpPr>
      <xdr:spPr>
        <a:xfrm>
          <a:off x="6096000" y="823912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95250</xdr:rowOff>
    </xdr:to>
    <xdr:sp>
      <xdr:nvSpPr>
        <xdr:cNvPr id="135" name="Text Box 141"/>
        <xdr:cNvSpPr txBox="1">
          <a:spLocks noChangeArrowheads="1"/>
        </xdr:cNvSpPr>
      </xdr:nvSpPr>
      <xdr:spPr>
        <a:xfrm>
          <a:off x="6096000" y="823912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57150</xdr:rowOff>
    </xdr:from>
    <xdr:to>
      <xdr:col>5</xdr:col>
      <xdr:colOff>0</xdr:colOff>
      <xdr:row>32</xdr:row>
      <xdr:rowOff>95250</xdr:rowOff>
    </xdr:to>
    <xdr:sp>
      <xdr:nvSpPr>
        <xdr:cNvPr id="136" name="Text Box 142"/>
        <xdr:cNvSpPr txBox="1">
          <a:spLocks noChangeArrowheads="1"/>
        </xdr:cNvSpPr>
      </xdr:nvSpPr>
      <xdr:spPr>
        <a:xfrm>
          <a:off x="6096000" y="82962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38100</xdr:rowOff>
    </xdr:from>
    <xdr:to>
      <xdr:col>5</xdr:col>
      <xdr:colOff>0</xdr:colOff>
      <xdr:row>32</xdr:row>
      <xdr:rowOff>95250</xdr:rowOff>
    </xdr:to>
    <xdr:sp>
      <xdr:nvSpPr>
        <xdr:cNvPr id="137" name="Text Box 143"/>
        <xdr:cNvSpPr txBox="1">
          <a:spLocks noChangeArrowheads="1"/>
        </xdr:cNvSpPr>
      </xdr:nvSpPr>
      <xdr:spPr>
        <a:xfrm>
          <a:off x="6096000" y="82772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57150</xdr:rowOff>
    </xdr:from>
    <xdr:to>
      <xdr:col>5</xdr:col>
      <xdr:colOff>0</xdr:colOff>
      <xdr:row>32</xdr:row>
      <xdr:rowOff>95250</xdr:rowOff>
    </xdr:to>
    <xdr:sp>
      <xdr:nvSpPr>
        <xdr:cNvPr id="138" name="Text Box 144"/>
        <xdr:cNvSpPr txBox="1">
          <a:spLocks noChangeArrowheads="1"/>
        </xdr:cNvSpPr>
      </xdr:nvSpPr>
      <xdr:spPr>
        <a:xfrm>
          <a:off x="6096000" y="82962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57150</xdr:rowOff>
    </xdr:from>
    <xdr:to>
      <xdr:col>5</xdr:col>
      <xdr:colOff>0</xdr:colOff>
      <xdr:row>32</xdr:row>
      <xdr:rowOff>95250</xdr:rowOff>
    </xdr:to>
    <xdr:sp>
      <xdr:nvSpPr>
        <xdr:cNvPr id="139" name="Text Box 145"/>
        <xdr:cNvSpPr txBox="1">
          <a:spLocks noChangeArrowheads="1"/>
        </xdr:cNvSpPr>
      </xdr:nvSpPr>
      <xdr:spPr>
        <a:xfrm>
          <a:off x="6096000" y="82962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57150</xdr:rowOff>
    </xdr:from>
    <xdr:to>
      <xdr:col>5</xdr:col>
      <xdr:colOff>0</xdr:colOff>
      <xdr:row>32</xdr:row>
      <xdr:rowOff>95250</xdr:rowOff>
    </xdr:to>
    <xdr:sp>
      <xdr:nvSpPr>
        <xdr:cNvPr id="140" name="Text Box 146"/>
        <xdr:cNvSpPr txBox="1">
          <a:spLocks noChangeArrowheads="1"/>
        </xdr:cNvSpPr>
      </xdr:nvSpPr>
      <xdr:spPr>
        <a:xfrm>
          <a:off x="6096000" y="82962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57150</xdr:rowOff>
    </xdr:from>
    <xdr:to>
      <xdr:col>5</xdr:col>
      <xdr:colOff>0</xdr:colOff>
      <xdr:row>32</xdr:row>
      <xdr:rowOff>95250</xdr:rowOff>
    </xdr:to>
    <xdr:sp>
      <xdr:nvSpPr>
        <xdr:cNvPr id="141" name="Text Box 147"/>
        <xdr:cNvSpPr txBox="1">
          <a:spLocks noChangeArrowheads="1"/>
        </xdr:cNvSpPr>
      </xdr:nvSpPr>
      <xdr:spPr>
        <a:xfrm>
          <a:off x="6096000" y="82962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57150</xdr:rowOff>
    </xdr:from>
    <xdr:to>
      <xdr:col>5</xdr:col>
      <xdr:colOff>0</xdr:colOff>
      <xdr:row>32</xdr:row>
      <xdr:rowOff>95250</xdr:rowOff>
    </xdr:to>
    <xdr:sp>
      <xdr:nvSpPr>
        <xdr:cNvPr id="142" name="Text Box 148"/>
        <xdr:cNvSpPr txBox="1">
          <a:spLocks noChangeArrowheads="1"/>
        </xdr:cNvSpPr>
      </xdr:nvSpPr>
      <xdr:spPr>
        <a:xfrm>
          <a:off x="6096000" y="82962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57150</xdr:rowOff>
    </xdr:from>
    <xdr:to>
      <xdr:col>5</xdr:col>
      <xdr:colOff>0</xdr:colOff>
      <xdr:row>33</xdr:row>
      <xdr:rowOff>95250</xdr:rowOff>
    </xdr:to>
    <xdr:sp>
      <xdr:nvSpPr>
        <xdr:cNvPr id="143" name="Text Box 149"/>
        <xdr:cNvSpPr txBox="1">
          <a:spLocks noChangeArrowheads="1"/>
        </xdr:cNvSpPr>
      </xdr:nvSpPr>
      <xdr:spPr>
        <a:xfrm>
          <a:off x="6096000" y="85344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38100</xdr:rowOff>
    </xdr:from>
    <xdr:to>
      <xdr:col>5</xdr:col>
      <xdr:colOff>0</xdr:colOff>
      <xdr:row>33</xdr:row>
      <xdr:rowOff>95250</xdr:rowOff>
    </xdr:to>
    <xdr:sp>
      <xdr:nvSpPr>
        <xdr:cNvPr id="144" name="Text Box 150"/>
        <xdr:cNvSpPr txBox="1">
          <a:spLocks noChangeArrowheads="1"/>
        </xdr:cNvSpPr>
      </xdr:nvSpPr>
      <xdr:spPr>
        <a:xfrm>
          <a:off x="6096000" y="8515350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57150</xdr:rowOff>
    </xdr:from>
    <xdr:to>
      <xdr:col>5</xdr:col>
      <xdr:colOff>0</xdr:colOff>
      <xdr:row>33</xdr:row>
      <xdr:rowOff>95250</xdr:rowOff>
    </xdr:to>
    <xdr:sp>
      <xdr:nvSpPr>
        <xdr:cNvPr id="145" name="Text Box 151"/>
        <xdr:cNvSpPr txBox="1">
          <a:spLocks noChangeArrowheads="1"/>
        </xdr:cNvSpPr>
      </xdr:nvSpPr>
      <xdr:spPr>
        <a:xfrm>
          <a:off x="6096000" y="85344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57150</xdr:rowOff>
    </xdr:from>
    <xdr:to>
      <xdr:col>5</xdr:col>
      <xdr:colOff>0</xdr:colOff>
      <xdr:row>33</xdr:row>
      <xdr:rowOff>95250</xdr:rowOff>
    </xdr:to>
    <xdr:sp>
      <xdr:nvSpPr>
        <xdr:cNvPr id="146" name="Text Box 152"/>
        <xdr:cNvSpPr txBox="1">
          <a:spLocks noChangeArrowheads="1"/>
        </xdr:cNvSpPr>
      </xdr:nvSpPr>
      <xdr:spPr>
        <a:xfrm>
          <a:off x="6096000" y="85344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57150</xdr:rowOff>
    </xdr:from>
    <xdr:to>
      <xdr:col>5</xdr:col>
      <xdr:colOff>0</xdr:colOff>
      <xdr:row>33</xdr:row>
      <xdr:rowOff>95250</xdr:rowOff>
    </xdr:to>
    <xdr:sp>
      <xdr:nvSpPr>
        <xdr:cNvPr id="147" name="Text Box 153"/>
        <xdr:cNvSpPr txBox="1">
          <a:spLocks noChangeArrowheads="1"/>
        </xdr:cNvSpPr>
      </xdr:nvSpPr>
      <xdr:spPr>
        <a:xfrm>
          <a:off x="6096000" y="85344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57150</xdr:rowOff>
    </xdr:from>
    <xdr:to>
      <xdr:col>5</xdr:col>
      <xdr:colOff>0</xdr:colOff>
      <xdr:row>33</xdr:row>
      <xdr:rowOff>95250</xdr:rowOff>
    </xdr:to>
    <xdr:sp>
      <xdr:nvSpPr>
        <xdr:cNvPr id="148" name="Text Box 154"/>
        <xdr:cNvSpPr txBox="1">
          <a:spLocks noChangeArrowheads="1"/>
        </xdr:cNvSpPr>
      </xdr:nvSpPr>
      <xdr:spPr>
        <a:xfrm>
          <a:off x="6096000" y="85344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57150</xdr:rowOff>
    </xdr:from>
    <xdr:to>
      <xdr:col>5</xdr:col>
      <xdr:colOff>0</xdr:colOff>
      <xdr:row>33</xdr:row>
      <xdr:rowOff>95250</xdr:rowOff>
    </xdr:to>
    <xdr:sp>
      <xdr:nvSpPr>
        <xdr:cNvPr id="149" name="Text Box 155"/>
        <xdr:cNvSpPr txBox="1">
          <a:spLocks noChangeArrowheads="1"/>
        </xdr:cNvSpPr>
      </xdr:nvSpPr>
      <xdr:spPr>
        <a:xfrm>
          <a:off x="6096000" y="85344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57150</xdr:rowOff>
    </xdr:from>
    <xdr:to>
      <xdr:col>5</xdr:col>
      <xdr:colOff>0</xdr:colOff>
      <xdr:row>34</xdr:row>
      <xdr:rowOff>95250</xdr:rowOff>
    </xdr:to>
    <xdr:sp>
      <xdr:nvSpPr>
        <xdr:cNvPr id="150" name="Text Box 156"/>
        <xdr:cNvSpPr txBox="1">
          <a:spLocks noChangeArrowheads="1"/>
        </xdr:cNvSpPr>
      </xdr:nvSpPr>
      <xdr:spPr>
        <a:xfrm>
          <a:off x="6096000" y="8772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38100</xdr:rowOff>
    </xdr:from>
    <xdr:to>
      <xdr:col>5</xdr:col>
      <xdr:colOff>0</xdr:colOff>
      <xdr:row>34</xdr:row>
      <xdr:rowOff>95250</xdr:rowOff>
    </xdr:to>
    <xdr:sp>
      <xdr:nvSpPr>
        <xdr:cNvPr id="151" name="Text Box 157"/>
        <xdr:cNvSpPr txBox="1">
          <a:spLocks noChangeArrowheads="1"/>
        </xdr:cNvSpPr>
      </xdr:nvSpPr>
      <xdr:spPr>
        <a:xfrm>
          <a:off x="6096000" y="875347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57150</xdr:rowOff>
    </xdr:from>
    <xdr:to>
      <xdr:col>5</xdr:col>
      <xdr:colOff>0</xdr:colOff>
      <xdr:row>34</xdr:row>
      <xdr:rowOff>95250</xdr:rowOff>
    </xdr:to>
    <xdr:sp>
      <xdr:nvSpPr>
        <xdr:cNvPr id="152" name="Text Box 158"/>
        <xdr:cNvSpPr txBox="1">
          <a:spLocks noChangeArrowheads="1"/>
        </xdr:cNvSpPr>
      </xdr:nvSpPr>
      <xdr:spPr>
        <a:xfrm>
          <a:off x="6096000" y="8772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57150</xdr:rowOff>
    </xdr:from>
    <xdr:to>
      <xdr:col>5</xdr:col>
      <xdr:colOff>0</xdr:colOff>
      <xdr:row>34</xdr:row>
      <xdr:rowOff>95250</xdr:rowOff>
    </xdr:to>
    <xdr:sp>
      <xdr:nvSpPr>
        <xdr:cNvPr id="153" name="Text Box 159"/>
        <xdr:cNvSpPr txBox="1">
          <a:spLocks noChangeArrowheads="1"/>
        </xdr:cNvSpPr>
      </xdr:nvSpPr>
      <xdr:spPr>
        <a:xfrm>
          <a:off x="6096000" y="8772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57150</xdr:rowOff>
    </xdr:from>
    <xdr:to>
      <xdr:col>5</xdr:col>
      <xdr:colOff>0</xdr:colOff>
      <xdr:row>34</xdr:row>
      <xdr:rowOff>95250</xdr:rowOff>
    </xdr:to>
    <xdr:sp>
      <xdr:nvSpPr>
        <xdr:cNvPr id="154" name="Text Box 160"/>
        <xdr:cNvSpPr txBox="1">
          <a:spLocks noChangeArrowheads="1"/>
        </xdr:cNvSpPr>
      </xdr:nvSpPr>
      <xdr:spPr>
        <a:xfrm>
          <a:off x="6096000" y="8772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57150</xdr:rowOff>
    </xdr:from>
    <xdr:to>
      <xdr:col>5</xdr:col>
      <xdr:colOff>0</xdr:colOff>
      <xdr:row>34</xdr:row>
      <xdr:rowOff>95250</xdr:rowOff>
    </xdr:to>
    <xdr:sp>
      <xdr:nvSpPr>
        <xdr:cNvPr id="155" name="Text Box 161"/>
        <xdr:cNvSpPr txBox="1">
          <a:spLocks noChangeArrowheads="1"/>
        </xdr:cNvSpPr>
      </xdr:nvSpPr>
      <xdr:spPr>
        <a:xfrm>
          <a:off x="6096000" y="8772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57150</xdr:rowOff>
    </xdr:from>
    <xdr:to>
      <xdr:col>5</xdr:col>
      <xdr:colOff>0</xdr:colOff>
      <xdr:row>34</xdr:row>
      <xdr:rowOff>95250</xdr:rowOff>
    </xdr:to>
    <xdr:sp>
      <xdr:nvSpPr>
        <xdr:cNvPr id="156" name="Text Box 162"/>
        <xdr:cNvSpPr txBox="1">
          <a:spLocks noChangeArrowheads="1"/>
        </xdr:cNvSpPr>
      </xdr:nvSpPr>
      <xdr:spPr>
        <a:xfrm>
          <a:off x="6096000" y="8772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57150</xdr:rowOff>
    </xdr:from>
    <xdr:to>
      <xdr:col>5</xdr:col>
      <xdr:colOff>0</xdr:colOff>
      <xdr:row>35</xdr:row>
      <xdr:rowOff>95250</xdr:rowOff>
    </xdr:to>
    <xdr:sp>
      <xdr:nvSpPr>
        <xdr:cNvPr id="157" name="Text Box 163"/>
        <xdr:cNvSpPr txBox="1">
          <a:spLocks noChangeArrowheads="1"/>
        </xdr:cNvSpPr>
      </xdr:nvSpPr>
      <xdr:spPr>
        <a:xfrm>
          <a:off x="6096000" y="90106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38100</xdr:rowOff>
    </xdr:from>
    <xdr:to>
      <xdr:col>5</xdr:col>
      <xdr:colOff>0</xdr:colOff>
      <xdr:row>35</xdr:row>
      <xdr:rowOff>95250</xdr:rowOff>
    </xdr:to>
    <xdr:sp>
      <xdr:nvSpPr>
        <xdr:cNvPr id="158" name="Text Box 164"/>
        <xdr:cNvSpPr txBox="1">
          <a:spLocks noChangeArrowheads="1"/>
        </xdr:cNvSpPr>
      </xdr:nvSpPr>
      <xdr:spPr>
        <a:xfrm>
          <a:off x="6096000" y="8991600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57150</xdr:rowOff>
    </xdr:from>
    <xdr:to>
      <xdr:col>5</xdr:col>
      <xdr:colOff>0</xdr:colOff>
      <xdr:row>35</xdr:row>
      <xdr:rowOff>95250</xdr:rowOff>
    </xdr:to>
    <xdr:sp>
      <xdr:nvSpPr>
        <xdr:cNvPr id="159" name="Text Box 165"/>
        <xdr:cNvSpPr txBox="1">
          <a:spLocks noChangeArrowheads="1"/>
        </xdr:cNvSpPr>
      </xdr:nvSpPr>
      <xdr:spPr>
        <a:xfrm>
          <a:off x="6096000" y="90106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57150</xdr:rowOff>
    </xdr:from>
    <xdr:to>
      <xdr:col>5</xdr:col>
      <xdr:colOff>0</xdr:colOff>
      <xdr:row>35</xdr:row>
      <xdr:rowOff>95250</xdr:rowOff>
    </xdr:to>
    <xdr:sp>
      <xdr:nvSpPr>
        <xdr:cNvPr id="160" name="Text Box 166"/>
        <xdr:cNvSpPr txBox="1">
          <a:spLocks noChangeArrowheads="1"/>
        </xdr:cNvSpPr>
      </xdr:nvSpPr>
      <xdr:spPr>
        <a:xfrm>
          <a:off x="6096000" y="90106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57150</xdr:rowOff>
    </xdr:from>
    <xdr:to>
      <xdr:col>5</xdr:col>
      <xdr:colOff>0</xdr:colOff>
      <xdr:row>35</xdr:row>
      <xdr:rowOff>95250</xdr:rowOff>
    </xdr:to>
    <xdr:sp>
      <xdr:nvSpPr>
        <xdr:cNvPr id="161" name="Text Box 167"/>
        <xdr:cNvSpPr txBox="1">
          <a:spLocks noChangeArrowheads="1"/>
        </xdr:cNvSpPr>
      </xdr:nvSpPr>
      <xdr:spPr>
        <a:xfrm>
          <a:off x="6096000" y="90106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57150</xdr:rowOff>
    </xdr:from>
    <xdr:to>
      <xdr:col>5</xdr:col>
      <xdr:colOff>0</xdr:colOff>
      <xdr:row>35</xdr:row>
      <xdr:rowOff>95250</xdr:rowOff>
    </xdr:to>
    <xdr:sp>
      <xdr:nvSpPr>
        <xdr:cNvPr id="162" name="Text Box 168"/>
        <xdr:cNvSpPr txBox="1">
          <a:spLocks noChangeArrowheads="1"/>
        </xdr:cNvSpPr>
      </xdr:nvSpPr>
      <xdr:spPr>
        <a:xfrm>
          <a:off x="6096000" y="90106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57150</xdr:rowOff>
    </xdr:from>
    <xdr:to>
      <xdr:col>5</xdr:col>
      <xdr:colOff>0</xdr:colOff>
      <xdr:row>35</xdr:row>
      <xdr:rowOff>95250</xdr:rowOff>
    </xdr:to>
    <xdr:sp>
      <xdr:nvSpPr>
        <xdr:cNvPr id="163" name="Text Box 169"/>
        <xdr:cNvSpPr txBox="1">
          <a:spLocks noChangeArrowheads="1"/>
        </xdr:cNvSpPr>
      </xdr:nvSpPr>
      <xdr:spPr>
        <a:xfrm>
          <a:off x="6096000" y="90106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57150</xdr:rowOff>
    </xdr:from>
    <xdr:to>
      <xdr:col>5</xdr:col>
      <xdr:colOff>0</xdr:colOff>
      <xdr:row>36</xdr:row>
      <xdr:rowOff>95250</xdr:rowOff>
    </xdr:to>
    <xdr:sp>
      <xdr:nvSpPr>
        <xdr:cNvPr id="164" name="Text Box 170"/>
        <xdr:cNvSpPr txBox="1">
          <a:spLocks noChangeArrowheads="1"/>
        </xdr:cNvSpPr>
      </xdr:nvSpPr>
      <xdr:spPr>
        <a:xfrm>
          <a:off x="6096000" y="92487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38100</xdr:rowOff>
    </xdr:from>
    <xdr:to>
      <xdr:col>5</xdr:col>
      <xdr:colOff>0</xdr:colOff>
      <xdr:row>36</xdr:row>
      <xdr:rowOff>95250</xdr:rowOff>
    </xdr:to>
    <xdr:sp>
      <xdr:nvSpPr>
        <xdr:cNvPr id="165" name="Text Box 171"/>
        <xdr:cNvSpPr txBox="1">
          <a:spLocks noChangeArrowheads="1"/>
        </xdr:cNvSpPr>
      </xdr:nvSpPr>
      <xdr:spPr>
        <a:xfrm>
          <a:off x="6096000" y="92297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57150</xdr:rowOff>
    </xdr:from>
    <xdr:to>
      <xdr:col>5</xdr:col>
      <xdr:colOff>0</xdr:colOff>
      <xdr:row>36</xdr:row>
      <xdr:rowOff>95250</xdr:rowOff>
    </xdr:to>
    <xdr:sp>
      <xdr:nvSpPr>
        <xdr:cNvPr id="166" name="Text Box 172"/>
        <xdr:cNvSpPr txBox="1">
          <a:spLocks noChangeArrowheads="1"/>
        </xdr:cNvSpPr>
      </xdr:nvSpPr>
      <xdr:spPr>
        <a:xfrm>
          <a:off x="6096000" y="92487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57150</xdr:rowOff>
    </xdr:from>
    <xdr:to>
      <xdr:col>5</xdr:col>
      <xdr:colOff>0</xdr:colOff>
      <xdr:row>36</xdr:row>
      <xdr:rowOff>95250</xdr:rowOff>
    </xdr:to>
    <xdr:sp>
      <xdr:nvSpPr>
        <xdr:cNvPr id="167" name="Text Box 173"/>
        <xdr:cNvSpPr txBox="1">
          <a:spLocks noChangeArrowheads="1"/>
        </xdr:cNvSpPr>
      </xdr:nvSpPr>
      <xdr:spPr>
        <a:xfrm>
          <a:off x="6096000" y="92487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57150</xdr:rowOff>
    </xdr:from>
    <xdr:to>
      <xdr:col>5</xdr:col>
      <xdr:colOff>0</xdr:colOff>
      <xdr:row>36</xdr:row>
      <xdr:rowOff>95250</xdr:rowOff>
    </xdr:to>
    <xdr:sp>
      <xdr:nvSpPr>
        <xdr:cNvPr id="168" name="Text Box 174"/>
        <xdr:cNvSpPr txBox="1">
          <a:spLocks noChangeArrowheads="1"/>
        </xdr:cNvSpPr>
      </xdr:nvSpPr>
      <xdr:spPr>
        <a:xfrm>
          <a:off x="6096000" y="92487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57150</xdr:rowOff>
    </xdr:from>
    <xdr:to>
      <xdr:col>5</xdr:col>
      <xdr:colOff>0</xdr:colOff>
      <xdr:row>36</xdr:row>
      <xdr:rowOff>95250</xdr:rowOff>
    </xdr:to>
    <xdr:sp>
      <xdr:nvSpPr>
        <xdr:cNvPr id="169" name="Text Box 175"/>
        <xdr:cNvSpPr txBox="1">
          <a:spLocks noChangeArrowheads="1"/>
        </xdr:cNvSpPr>
      </xdr:nvSpPr>
      <xdr:spPr>
        <a:xfrm>
          <a:off x="6096000" y="92487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57150</xdr:rowOff>
    </xdr:from>
    <xdr:to>
      <xdr:col>5</xdr:col>
      <xdr:colOff>0</xdr:colOff>
      <xdr:row>36</xdr:row>
      <xdr:rowOff>95250</xdr:rowOff>
    </xdr:to>
    <xdr:sp>
      <xdr:nvSpPr>
        <xdr:cNvPr id="170" name="Text Box 176"/>
        <xdr:cNvSpPr txBox="1">
          <a:spLocks noChangeArrowheads="1"/>
        </xdr:cNvSpPr>
      </xdr:nvSpPr>
      <xdr:spPr>
        <a:xfrm>
          <a:off x="6096000" y="92487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57150</xdr:rowOff>
    </xdr:from>
    <xdr:to>
      <xdr:col>5</xdr:col>
      <xdr:colOff>0</xdr:colOff>
      <xdr:row>37</xdr:row>
      <xdr:rowOff>95250</xdr:rowOff>
    </xdr:to>
    <xdr:sp>
      <xdr:nvSpPr>
        <xdr:cNvPr id="171" name="Text Box 177"/>
        <xdr:cNvSpPr txBox="1">
          <a:spLocks noChangeArrowheads="1"/>
        </xdr:cNvSpPr>
      </xdr:nvSpPr>
      <xdr:spPr>
        <a:xfrm>
          <a:off x="6096000" y="94869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38100</xdr:rowOff>
    </xdr:from>
    <xdr:to>
      <xdr:col>5</xdr:col>
      <xdr:colOff>0</xdr:colOff>
      <xdr:row>37</xdr:row>
      <xdr:rowOff>95250</xdr:rowOff>
    </xdr:to>
    <xdr:sp>
      <xdr:nvSpPr>
        <xdr:cNvPr id="172" name="Text Box 178"/>
        <xdr:cNvSpPr txBox="1">
          <a:spLocks noChangeArrowheads="1"/>
        </xdr:cNvSpPr>
      </xdr:nvSpPr>
      <xdr:spPr>
        <a:xfrm>
          <a:off x="6096000" y="9467850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57150</xdr:rowOff>
    </xdr:from>
    <xdr:to>
      <xdr:col>5</xdr:col>
      <xdr:colOff>0</xdr:colOff>
      <xdr:row>37</xdr:row>
      <xdr:rowOff>95250</xdr:rowOff>
    </xdr:to>
    <xdr:sp>
      <xdr:nvSpPr>
        <xdr:cNvPr id="173" name="Text Box 179"/>
        <xdr:cNvSpPr txBox="1">
          <a:spLocks noChangeArrowheads="1"/>
        </xdr:cNvSpPr>
      </xdr:nvSpPr>
      <xdr:spPr>
        <a:xfrm>
          <a:off x="6096000" y="94869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57150</xdr:rowOff>
    </xdr:from>
    <xdr:to>
      <xdr:col>5</xdr:col>
      <xdr:colOff>0</xdr:colOff>
      <xdr:row>37</xdr:row>
      <xdr:rowOff>95250</xdr:rowOff>
    </xdr:to>
    <xdr:sp>
      <xdr:nvSpPr>
        <xdr:cNvPr id="174" name="Text Box 180"/>
        <xdr:cNvSpPr txBox="1">
          <a:spLocks noChangeArrowheads="1"/>
        </xdr:cNvSpPr>
      </xdr:nvSpPr>
      <xdr:spPr>
        <a:xfrm>
          <a:off x="6096000" y="94869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57150</xdr:rowOff>
    </xdr:from>
    <xdr:to>
      <xdr:col>5</xdr:col>
      <xdr:colOff>0</xdr:colOff>
      <xdr:row>37</xdr:row>
      <xdr:rowOff>95250</xdr:rowOff>
    </xdr:to>
    <xdr:sp>
      <xdr:nvSpPr>
        <xdr:cNvPr id="175" name="Text Box 181"/>
        <xdr:cNvSpPr txBox="1">
          <a:spLocks noChangeArrowheads="1"/>
        </xdr:cNvSpPr>
      </xdr:nvSpPr>
      <xdr:spPr>
        <a:xfrm>
          <a:off x="6096000" y="94869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57150</xdr:rowOff>
    </xdr:from>
    <xdr:to>
      <xdr:col>5</xdr:col>
      <xdr:colOff>0</xdr:colOff>
      <xdr:row>37</xdr:row>
      <xdr:rowOff>95250</xdr:rowOff>
    </xdr:to>
    <xdr:sp>
      <xdr:nvSpPr>
        <xdr:cNvPr id="176" name="Text Box 182"/>
        <xdr:cNvSpPr txBox="1">
          <a:spLocks noChangeArrowheads="1"/>
        </xdr:cNvSpPr>
      </xdr:nvSpPr>
      <xdr:spPr>
        <a:xfrm>
          <a:off x="6096000" y="94869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57150</xdr:rowOff>
    </xdr:from>
    <xdr:to>
      <xdr:col>5</xdr:col>
      <xdr:colOff>0</xdr:colOff>
      <xdr:row>37</xdr:row>
      <xdr:rowOff>95250</xdr:rowOff>
    </xdr:to>
    <xdr:sp>
      <xdr:nvSpPr>
        <xdr:cNvPr id="177" name="Text Box 183"/>
        <xdr:cNvSpPr txBox="1">
          <a:spLocks noChangeArrowheads="1"/>
        </xdr:cNvSpPr>
      </xdr:nvSpPr>
      <xdr:spPr>
        <a:xfrm>
          <a:off x="6096000" y="94869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57150</xdr:rowOff>
    </xdr:from>
    <xdr:to>
      <xdr:col>5</xdr:col>
      <xdr:colOff>0</xdr:colOff>
      <xdr:row>38</xdr:row>
      <xdr:rowOff>95250</xdr:rowOff>
    </xdr:to>
    <xdr:sp>
      <xdr:nvSpPr>
        <xdr:cNvPr id="178" name="Text Box 184"/>
        <xdr:cNvSpPr txBox="1">
          <a:spLocks noChangeArrowheads="1"/>
        </xdr:cNvSpPr>
      </xdr:nvSpPr>
      <xdr:spPr>
        <a:xfrm>
          <a:off x="6096000" y="97250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38100</xdr:rowOff>
    </xdr:from>
    <xdr:to>
      <xdr:col>5</xdr:col>
      <xdr:colOff>0</xdr:colOff>
      <xdr:row>38</xdr:row>
      <xdr:rowOff>95250</xdr:rowOff>
    </xdr:to>
    <xdr:sp>
      <xdr:nvSpPr>
        <xdr:cNvPr id="179" name="Text Box 185"/>
        <xdr:cNvSpPr txBox="1">
          <a:spLocks noChangeArrowheads="1"/>
        </xdr:cNvSpPr>
      </xdr:nvSpPr>
      <xdr:spPr>
        <a:xfrm>
          <a:off x="6096000" y="970597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57150</xdr:rowOff>
    </xdr:from>
    <xdr:to>
      <xdr:col>5</xdr:col>
      <xdr:colOff>0</xdr:colOff>
      <xdr:row>38</xdr:row>
      <xdr:rowOff>95250</xdr:rowOff>
    </xdr:to>
    <xdr:sp>
      <xdr:nvSpPr>
        <xdr:cNvPr id="180" name="Text Box 186"/>
        <xdr:cNvSpPr txBox="1">
          <a:spLocks noChangeArrowheads="1"/>
        </xdr:cNvSpPr>
      </xdr:nvSpPr>
      <xdr:spPr>
        <a:xfrm>
          <a:off x="6096000" y="97250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57150</xdr:rowOff>
    </xdr:from>
    <xdr:to>
      <xdr:col>5</xdr:col>
      <xdr:colOff>0</xdr:colOff>
      <xdr:row>38</xdr:row>
      <xdr:rowOff>95250</xdr:rowOff>
    </xdr:to>
    <xdr:sp>
      <xdr:nvSpPr>
        <xdr:cNvPr id="181" name="Text Box 187"/>
        <xdr:cNvSpPr txBox="1">
          <a:spLocks noChangeArrowheads="1"/>
        </xdr:cNvSpPr>
      </xdr:nvSpPr>
      <xdr:spPr>
        <a:xfrm>
          <a:off x="6096000" y="97250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57150</xdr:rowOff>
    </xdr:from>
    <xdr:to>
      <xdr:col>5</xdr:col>
      <xdr:colOff>0</xdr:colOff>
      <xdr:row>38</xdr:row>
      <xdr:rowOff>95250</xdr:rowOff>
    </xdr:to>
    <xdr:sp>
      <xdr:nvSpPr>
        <xdr:cNvPr id="182" name="Text Box 188"/>
        <xdr:cNvSpPr txBox="1">
          <a:spLocks noChangeArrowheads="1"/>
        </xdr:cNvSpPr>
      </xdr:nvSpPr>
      <xdr:spPr>
        <a:xfrm>
          <a:off x="6096000" y="97250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57150</xdr:rowOff>
    </xdr:from>
    <xdr:to>
      <xdr:col>5</xdr:col>
      <xdr:colOff>0</xdr:colOff>
      <xdr:row>38</xdr:row>
      <xdr:rowOff>95250</xdr:rowOff>
    </xdr:to>
    <xdr:sp>
      <xdr:nvSpPr>
        <xdr:cNvPr id="183" name="Text Box 189"/>
        <xdr:cNvSpPr txBox="1">
          <a:spLocks noChangeArrowheads="1"/>
        </xdr:cNvSpPr>
      </xdr:nvSpPr>
      <xdr:spPr>
        <a:xfrm>
          <a:off x="6096000" y="97250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57150</xdr:rowOff>
    </xdr:from>
    <xdr:to>
      <xdr:col>5</xdr:col>
      <xdr:colOff>0</xdr:colOff>
      <xdr:row>38</xdr:row>
      <xdr:rowOff>95250</xdr:rowOff>
    </xdr:to>
    <xdr:sp>
      <xdr:nvSpPr>
        <xdr:cNvPr id="184" name="Text Box 190"/>
        <xdr:cNvSpPr txBox="1">
          <a:spLocks noChangeArrowheads="1"/>
        </xdr:cNvSpPr>
      </xdr:nvSpPr>
      <xdr:spPr>
        <a:xfrm>
          <a:off x="6096000" y="97250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57150</xdr:rowOff>
    </xdr:from>
    <xdr:to>
      <xdr:col>5</xdr:col>
      <xdr:colOff>0</xdr:colOff>
      <xdr:row>39</xdr:row>
      <xdr:rowOff>0</xdr:rowOff>
    </xdr:to>
    <xdr:sp>
      <xdr:nvSpPr>
        <xdr:cNvPr id="185" name="Text Box 191"/>
        <xdr:cNvSpPr txBox="1">
          <a:spLocks noChangeArrowheads="1"/>
        </xdr:cNvSpPr>
      </xdr:nvSpPr>
      <xdr:spPr>
        <a:xfrm>
          <a:off x="6096000" y="99631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38100</xdr:rowOff>
    </xdr:from>
    <xdr:to>
      <xdr:col>5</xdr:col>
      <xdr:colOff>0</xdr:colOff>
      <xdr:row>39</xdr:row>
      <xdr:rowOff>0</xdr:rowOff>
    </xdr:to>
    <xdr:sp>
      <xdr:nvSpPr>
        <xdr:cNvPr id="186" name="Text Box 192"/>
        <xdr:cNvSpPr txBox="1">
          <a:spLocks noChangeArrowheads="1"/>
        </xdr:cNvSpPr>
      </xdr:nvSpPr>
      <xdr:spPr>
        <a:xfrm>
          <a:off x="6096000" y="99441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57150</xdr:rowOff>
    </xdr:from>
    <xdr:to>
      <xdr:col>5</xdr:col>
      <xdr:colOff>0</xdr:colOff>
      <xdr:row>39</xdr:row>
      <xdr:rowOff>0</xdr:rowOff>
    </xdr:to>
    <xdr:sp>
      <xdr:nvSpPr>
        <xdr:cNvPr id="187" name="Text Box 193"/>
        <xdr:cNvSpPr txBox="1">
          <a:spLocks noChangeArrowheads="1"/>
        </xdr:cNvSpPr>
      </xdr:nvSpPr>
      <xdr:spPr>
        <a:xfrm>
          <a:off x="6096000" y="99631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57150</xdr:rowOff>
    </xdr:from>
    <xdr:to>
      <xdr:col>5</xdr:col>
      <xdr:colOff>0</xdr:colOff>
      <xdr:row>39</xdr:row>
      <xdr:rowOff>0</xdr:rowOff>
    </xdr:to>
    <xdr:sp>
      <xdr:nvSpPr>
        <xdr:cNvPr id="188" name="Text Box 194"/>
        <xdr:cNvSpPr txBox="1">
          <a:spLocks noChangeArrowheads="1"/>
        </xdr:cNvSpPr>
      </xdr:nvSpPr>
      <xdr:spPr>
        <a:xfrm>
          <a:off x="6096000" y="99631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57150</xdr:rowOff>
    </xdr:from>
    <xdr:to>
      <xdr:col>5</xdr:col>
      <xdr:colOff>0</xdr:colOff>
      <xdr:row>39</xdr:row>
      <xdr:rowOff>0</xdr:rowOff>
    </xdr:to>
    <xdr:sp>
      <xdr:nvSpPr>
        <xdr:cNvPr id="189" name="Text Box 195"/>
        <xdr:cNvSpPr txBox="1">
          <a:spLocks noChangeArrowheads="1"/>
        </xdr:cNvSpPr>
      </xdr:nvSpPr>
      <xdr:spPr>
        <a:xfrm>
          <a:off x="6096000" y="99631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57150</xdr:rowOff>
    </xdr:from>
    <xdr:to>
      <xdr:col>5</xdr:col>
      <xdr:colOff>0</xdr:colOff>
      <xdr:row>39</xdr:row>
      <xdr:rowOff>0</xdr:rowOff>
    </xdr:to>
    <xdr:sp>
      <xdr:nvSpPr>
        <xdr:cNvPr id="190" name="Text Box 196"/>
        <xdr:cNvSpPr txBox="1">
          <a:spLocks noChangeArrowheads="1"/>
        </xdr:cNvSpPr>
      </xdr:nvSpPr>
      <xdr:spPr>
        <a:xfrm>
          <a:off x="6096000" y="99631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57150</xdr:rowOff>
    </xdr:from>
    <xdr:to>
      <xdr:col>5</xdr:col>
      <xdr:colOff>0</xdr:colOff>
      <xdr:row>39</xdr:row>
      <xdr:rowOff>0</xdr:rowOff>
    </xdr:to>
    <xdr:sp>
      <xdr:nvSpPr>
        <xdr:cNvPr id="191" name="Text Box 197"/>
        <xdr:cNvSpPr txBox="1">
          <a:spLocks noChangeArrowheads="1"/>
        </xdr:cNvSpPr>
      </xdr:nvSpPr>
      <xdr:spPr>
        <a:xfrm>
          <a:off x="6096000" y="99631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95250</xdr:rowOff>
    </xdr:to>
    <xdr:sp>
      <xdr:nvSpPr>
        <xdr:cNvPr id="192" name="Text Box 198"/>
        <xdr:cNvSpPr txBox="1">
          <a:spLocks noChangeArrowheads="1"/>
        </xdr:cNvSpPr>
      </xdr:nvSpPr>
      <xdr:spPr>
        <a:xfrm>
          <a:off x="6096000" y="1014412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95250</xdr:rowOff>
    </xdr:to>
    <xdr:sp>
      <xdr:nvSpPr>
        <xdr:cNvPr id="193" name="Text Box 199"/>
        <xdr:cNvSpPr txBox="1">
          <a:spLocks noChangeArrowheads="1"/>
        </xdr:cNvSpPr>
      </xdr:nvSpPr>
      <xdr:spPr>
        <a:xfrm>
          <a:off x="6096000" y="1014412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95250</xdr:rowOff>
    </xdr:to>
    <xdr:sp>
      <xdr:nvSpPr>
        <xdr:cNvPr id="194" name="Text Box 200"/>
        <xdr:cNvSpPr txBox="1">
          <a:spLocks noChangeArrowheads="1"/>
        </xdr:cNvSpPr>
      </xdr:nvSpPr>
      <xdr:spPr>
        <a:xfrm>
          <a:off x="6096000" y="1014412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95250</xdr:rowOff>
    </xdr:to>
    <xdr:sp>
      <xdr:nvSpPr>
        <xdr:cNvPr id="195" name="Text Box 201"/>
        <xdr:cNvSpPr txBox="1">
          <a:spLocks noChangeArrowheads="1"/>
        </xdr:cNvSpPr>
      </xdr:nvSpPr>
      <xdr:spPr>
        <a:xfrm>
          <a:off x="6096000" y="1014412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95250</xdr:rowOff>
    </xdr:to>
    <xdr:sp>
      <xdr:nvSpPr>
        <xdr:cNvPr id="196" name="Text Box 202"/>
        <xdr:cNvSpPr txBox="1">
          <a:spLocks noChangeArrowheads="1"/>
        </xdr:cNvSpPr>
      </xdr:nvSpPr>
      <xdr:spPr>
        <a:xfrm>
          <a:off x="6096000" y="1014412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95250</xdr:rowOff>
    </xdr:to>
    <xdr:sp>
      <xdr:nvSpPr>
        <xdr:cNvPr id="197" name="Text Box 203"/>
        <xdr:cNvSpPr txBox="1">
          <a:spLocks noChangeArrowheads="1"/>
        </xdr:cNvSpPr>
      </xdr:nvSpPr>
      <xdr:spPr>
        <a:xfrm>
          <a:off x="6096000" y="1014412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95250</xdr:rowOff>
    </xdr:to>
    <xdr:sp>
      <xdr:nvSpPr>
        <xdr:cNvPr id="198" name="Text Box 204"/>
        <xdr:cNvSpPr txBox="1">
          <a:spLocks noChangeArrowheads="1"/>
        </xdr:cNvSpPr>
      </xdr:nvSpPr>
      <xdr:spPr>
        <a:xfrm>
          <a:off x="6096000" y="1014412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57150</xdr:rowOff>
    </xdr:from>
    <xdr:to>
      <xdr:col>5</xdr:col>
      <xdr:colOff>0</xdr:colOff>
      <xdr:row>40</xdr:row>
      <xdr:rowOff>95250</xdr:rowOff>
    </xdr:to>
    <xdr:sp>
      <xdr:nvSpPr>
        <xdr:cNvPr id="199" name="Text Box 205"/>
        <xdr:cNvSpPr txBox="1">
          <a:spLocks noChangeArrowheads="1"/>
        </xdr:cNvSpPr>
      </xdr:nvSpPr>
      <xdr:spPr>
        <a:xfrm>
          <a:off x="6096000" y="102012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38100</xdr:rowOff>
    </xdr:from>
    <xdr:to>
      <xdr:col>5</xdr:col>
      <xdr:colOff>0</xdr:colOff>
      <xdr:row>40</xdr:row>
      <xdr:rowOff>95250</xdr:rowOff>
    </xdr:to>
    <xdr:sp>
      <xdr:nvSpPr>
        <xdr:cNvPr id="200" name="Text Box 206"/>
        <xdr:cNvSpPr txBox="1">
          <a:spLocks noChangeArrowheads="1"/>
        </xdr:cNvSpPr>
      </xdr:nvSpPr>
      <xdr:spPr>
        <a:xfrm>
          <a:off x="6096000" y="101822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57150</xdr:rowOff>
    </xdr:from>
    <xdr:to>
      <xdr:col>5</xdr:col>
      <xdr:colOff>0</xdr:colOff>
      <xdr:row>40</xdr:row>
      <xdr:rowOff>95250</xdr:rowOff>
    </xdr:to>
    <xdr:sp>
      <xdr:nvSpPr>
        <xdr:cNvPr id="201" name="Text Box 207"/>
        <xdr:cNvSpPr txBox="1">
          <a:spLocks noChangeArrowheads="1"/>
        </xdr:cNvSpPr>
      </xdr:nvSpPr>
      <xdr:spPr>
        <a:xfrm>
          <a:off x="6096000" y="102012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57150</xdr:rowOff>
    </xdr:from>
    <xdr:to>
      <xdr:col>5</xdr:col>
      <xdr:colOff>0</xdr:colOff>
      <xdr:row>40</xdr:row>
      <xdr:rowOff>95250</xdr:rowOff>
    </xdr:to>
    <xdr:sp>
      <xdr:nvSpPr>
        <xdr:cNvPr id="202" name="Text Box 208"/>
        <xdr:cNvSpPr txBox="1">
          <a:spLocks noChangeArrowheads="1"/>
        </xdr:cNvSpPr>
      </xdr:nvSpPr>
      <xdr:spPr>
        <a:xfrm>
          <a:off x="6096000" y="102012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57150</xdr:rowOff>
    </xdr:from>
    <xdr:to>
      <xdr:col>5</xdr:col>
      <xdr:colOff>0</xdr:colOff>
      <xdr:row>40</xdr:row>
      <xdr:rowOff>95250</xdr:rowOff>
    </xdr:to>
    <xdr:sp>
      <xdr:nvSpPr>
        <xdr:cNvPr id="203" name="Text Box 209"/>
        <xdr:cNvSpPr txBox="1">
          <a:spLocks noChangeArrowheads="1"/>
        </xdr:cNvSpPr>
      </xdr:nvSpPr>
      <xdr:spPr>
        <a:xfrm>
          <a:off x="6096000" y="102012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57150</xdr:rowOff>
    </xdr:from>
    <xdr:to>
      <xdr:col>5</xdr:col>
      <xdr:colOff>0</xdr:colOff>
      <xdr:row>40</xdr:row>
      <xdr:rowOff>95250</xdr:rowOff>
    </xdr:to>
    <xdr:sp>
      <xdr:nvSpPr>
        <xdr:cNvPr id="204" name="Text Box 210"/>
        <xdr:cNvSpPr txBox="1">
          <a:spLocks noChangeArrowheads="1"/>
        </xdr:cNvSpPr>
      </xdr:nvSpPr>
      <xdr:spPr>
        <a:xfrm>
          <a:off x="6096000" y="102012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57150</xdr:rowOff>
    </xdr:from>
    <xdr:to>
      <xdr:col>5</xdr:col>
      <xdr:colOff>0</xdr:colOff>
      <xdr:row>40</xdr:row>
      <xdr:rowOff>95250</xdr:rowOff>
    </xdr:to>
    <xdr:sp>
      <xdr:nvSpPr>
        <xdr:cNvPr id="205" name="Text Box 211"/>
        <xdr:cNvSpPr txBox="1">
          <a:spLocks noChangeArrowheads="1"/>
        </xdr:cNvSpPr>
      </xdr:nvSpPr>
      <xdr:spPr>
        <a:xfrm>
          <a:off x="6096000" y="102012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57150</xdr:rowOff>
    </xdr:from>
    <xdr:to>
      <xdr:col>5</xdr:col>
      <xdr:colOff>0</xdr:colOff>
      <xdr:row>41</xdr:row>
      <xdr:rowOff>0</xdr:rowOff>
    </xdr:to>
    <xdr:sp>
      <xdr:nvSpPr>
        <xdr:cNvPr id="206" name="Text Box 212"/>
        <xdr:cNvSpPr txBox="1">
          <a:spLocks noChangeArrowheads="1"/>
        </xdr:cNvSpPr>
      </xdr:nvSpPr>
      <xdr:spPr>
        <a:xfrm>
          <a:off x="6096000" y="10439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38100</xdr:rowOff>
    </xdr:from>
    <xdr:to>
      <xdr:col>5</xdr:col>
      <xdr:colOff>0</xdr:colOff>
      <xdr:row>41</xdr:row>
      <xdr:rowOff>0</xdr:rowOff>
    </xdr:to>
    <xdr:sp>
      <xdr:nvSpPr>
        <xdr:cNvPr id="207" name="Text Box 213"/>
        <xdr:cNvSpPr txBox="1">
          <a:spLocks noChangeArrowheads="1"/>
        </xdr:cNvSpPr>
      </xdr:nvSpPr>
      <xdr:spPr>
        <a:xfrm>
          <a:off x="6096000" y="104203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57150</xdr:rowOff>
    </xdr:from>
    <xdr:to>
      <xdr:col>5</xdr:col>
      <xdr:colOff>0</xdr:colOff>
      <xdr:row>41</xdr:row>
      <xdr:rowOff>0</xdr:rowOff>
    </xdr:to>
    <xdr:sp>
      <xdr:nvSpPr>
        <xdr:cNvPr id="208" name="Text Box 214"/>
        <xdr:cNvSpPr txBox="1">
          <a:spLocks noChangeArrowheads="1"/>
        </xdr:cNvSpPr>
      </xdr:nvSpPr>
      <xdr:spPr>
        <a:xfrm>
          <a:off x="6096000" y="10439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57150</xdr:rowOff>
    </xdr:from>
    <xdr:to>
      <xdr:col>5</xdr:col>
      <xdr:colOff>0</xdr:colOff>
      <xdr:row>41</xdr:row>
      <xdr:rowOff>0</xdr:rowOff>
    </xdr:to>
    <xdr:sp>
      <xdr:nvSpPr>
        <xdr:cNvPr id="209" name="Text Box 215"/>
        <xdr:cNvSpPr txBox="1">
          <a:spLocks noChangeArrowheads="1"/>
        </xdr:cNvSpPr>
      </xdr:nvSpPr>
      <xdr:spPr>
        <a:xfrm>
          <a:off x="6096000" y="10439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57150</xdr:rowOff>
    </xdr:from>
    <xdr:to>
      <xdr:col>5</xdr:col>
      <xdr:colOff>0</xdr:colOff>
      <xdr:row>41</xdr:row>
      <xdr:rowOff>0</xdr:rowOff>
    </xdr:to>
    <xdr:sp>
      <xdr:nvSpPr>
        <xdr:cNvPr id="210" name="Text Box 216"/>
        <xdr:cNvSpPr txBox="1">
          <a:spLocks noChangeArrowheads="1"/>
        </xdr:cNvSpPr>
      </xdr:nvSpPr>
      <xdr:spPr>
        <a:xfrm>
          <a:off x="6096000" y="10439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57150</xdr:rowOff>
    </xdr:from>
    <xdr:to>
      <xdr:col>5</xdr:col>
      <xdr:colOff>0</xdr:colOff>
      <xdr:row>41</xdr:row>
      <xdr:rowOff>0</xdr:rowOff>
    </xdr:to>
    <xdr:sp>
      <xdr:nvSpPr>
        <xdr:cNvPr id="211" name="Text Box 217"/>
        <xdr:cNvSpPr txBox="1">
          <a:spLocks noChangeArrowheads="1"/>
        </xdr:cNvSpPr>
      </xdr:nvSpPr>
      <xdr:spPr>
        <a:xfrm>
          <a:off x="6096000" y="10439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57150</xdr:rowOff>
    </xdr:from>
    <xdr:to>
      <xdr:col>5</xdr:col>
      <xdr:colOff>0</xdr:colOff>
      <xdr:row>41</xdr:row>
      <xdr:rowOff>0</xdr:rowOff>
    </xdr:to>
    <xdr:sp>
      <xdr:nvSpPr>
        <xdr:cNvPr id="212" name="Text Box 218"/>
        <xdr:cNvSpPr txBox="1">
          <a:spLocks noChangeArrowheads="1"/>
        </xdr:cNvSpPr>
      </xdr:nvSpPr>
      <xdr:spPr>
        <a:xfrm>
          <a:off x="6096000" y="10439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95250</xdr:rowOff>
    </xdr:to>
    <xdr:sp>
      <xdr:nvSpPr>
        <xdr:cNvPr id="213" name="Text Box 219"/>
        <xdr:cNvSpPr txBox="1">
          <a:spLocks noChangeArrowheads="1"/>
        </xdr:cNvSpPr>
      </xdr:nvSpPr>
      <xdr:spPr>
        <a:xfrm>
          <a:off x="6096000" y="106203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95250</xdr:rowOff>
    </xdr:to>
    <xdr:sp>
      <xdr:nvSpPr>
        <xdr:cNvPr id="214" name="Text Box 220"/>
        <xdr:cNvSpPr txBox="1">
          <a:spLocks noChangeArrowheads="1"/>
        </xdr:cNvSpPr>
      </xdr:nvSpPr>
      <xdr:spPr>
        <a:xfrm>
          <a:off x="6096000" y="106203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95250</xdr:rowOff>
    </xdr:to>
    <xdr:sp>
      <xdr:nvSpPr>
        <xdr:cNvPr id="215" name="Text Box 221"/>
        <xdr:cNvSpPr txBox="1">
          <a:spLocks noChangeArrowheads="1"/>
        </xdr:cNvSpPr>
      </xdr:nvSpPr>
      <xdr:spPr>
        <a:xfrm>
          <a:off x="6096000" y="106203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95250</xdr:rowOff>
    </xdr:to>
    <xdr:sp>
      <xdr:nvSpPr>
        <xdr:cNvPr id="216" name="Text Box 222"/>
        <xdr:cNvSpPr txBox="1">
          <a:spLocks noChangeArrowheads="1"/>
        </xdr:cNvSpPr>
      </xdr:nvSpPr>
      <xdr:spPr>
        <a:xfrm>
          <a:off x="6096000" y="106203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95250</xdr:rowOff>
    </xdr:to>
    <xdr:sp>
      <xdr:nvSpPr>
        <xdr:cNvPr id="217" name="Text Box 223"/>
        <xdr:cNvSpPr txBox="1">
          <a:spLocks noChangeArrowheads="1"/>
        </xdr:cNvSpPr>
      </xdr:nvSpPr>
      <xdr:spPr>
        <a:xfrm>
          <a:off x="6096000" y="106203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95250</xdr:rowOff>
    </xdr:to>
    <xdr:sp>
      <xdr:nvSpPr>
        <xdr:cNvPr id="218" name="Text Box 224"/>
        <xdr:cNvSpPr txBox="1">
          <a:spLocks noChangeArrowheads="1"/>
        </xdr:cNvSpPr>
      </xdr:nvSpPr>
      <xdr:spPr>
        <a:xfrm>
          <a:off x="6096000" y="106203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95250</xdr:rowOff>
    </xdr:to>
    <xdr:sp>
      <xdr:nvSpPr>
        <xdr:cNvPr id="219" name="Text Box 225"/>
        <xdr:cNvSpPr txBox="1">
          <a:spLocks noChangeArrowheads="1"/>
        </xdr:cNvSpPr>
      </xdr:nvSpPr>
      <xdr:spPr>
        <a:xfrm>
          <a:off x="6096000" y="106203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57150</xdr:rowOff>
    </xdr:from>
    <xdr:to>
      <xdr:col>5</xdr:col>
      <xdr:colOff>0</xdr:colOff>
      <xdr:row>42</xdr:row>
      <xdr:rowOff>95250</xdr:rowOff>
    </xdr:to>
    <xdr:sp>
      <xdr:nvSpPr>
        <xdr:cNvPr id="220" name="Text Box 226"/>
        <xdr:cNvSpPr txBox="1">
          <a:spLocks noChangeArrowheads="1"/>
        </xdr:cNvSpPr>
      </xdr:nvSpPr>
      <xdr:spPr>
        <a:xfrm>
          <a:off x="6096000" y="10677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42</xdr:row>
      <xdr:rowOff>95250</xdr:rowOff>
    </xdr:to>
    <xdr:sp>
      <xdr:nvSpPr>
        <xdr:cNvPr id="221" name="Text Box 227"/>
        <xdr:cNvSpPr txBox="1">
          <a:spLocks noChangeArrowheads="1"/>
        </xdr:cNvSpPr>
      </xdr:nvSpPr>
      <xdr:spPr>
        <a:xfrm>
          <a:off x="6096000" y="1065847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57150</xdr:rowOff>
    </xdr:from>
    <xdr:to>
      <xdr:col>5</xdr:col>
      <xdr:colOff>0</xdr:colOff>
      <xdr:row>42</xdr:row>
      <xdr:rowOff>95250</xdr:rowOff>
    </xdr:to>
    <xdr:sp>
      <xdr:nvSpPr>
        <xdr:cNvPr id="222" name="Text Box 228"/>
        <xdr:cNvSpPr txBox="1">
          <a:spLocks noChangeArrowheads="1"/>
        </xdr:cNvSpPr>
      </xdr:nvSpPr>
      <xdr:spPr>
        <a:xfrm>
          <a:off x="6096000" y="10677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57150</xdr:rowOff>
    </xdr:from>
    <xdr:to>
      <xdr:col>5</xdr:col>
      <xdr:colOff>0</xdr:colOff>
      <xdr:row>42</xdr:row>
      <xdr:rowOff>95250</xdr:rowOff>
    </xdr:to>
    <xdr:sp>
      <xdr:nvSpPr>
        <xdr:cNvPr id="223" name="Text Box 229"/>
        <xdr:cNvSpPr txBox="1">
          <a:spLocks noChangeArrowheads="1"/>
        </xdr:cNvSpPr>
      </xdr:nvSpPr>
      <xdr:spPr>
        <a:xfrm>
          <a:off x="6096000" y="10677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57150</xdr:rowOff>
    </xdr:from>
    <xdr:to>
      <xdr:col>5</xdr:col>
      <xdr:colOff>0</xdr:colOff>
      <xdr:row>42</xdr:row>
      <xdr:rowOff>95250</xdr:rowOff>
    </xdr:to>
    <xdr:sp>
      <xdr:nvSpPr>
        <xdr:cNvPr id="224" name="Text Box 230"/>
        <xdr:cNvSpPr txBox="1">
          <a:spLocks noChangeArrowheads="1"/>
        </xdr:cNvSpPr>
      </xdr:nvSpPr>
      <xdr:spPr>
        <a:xfrm>
          <a:off x="6096000" y="10677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57150</xdr:rowOff>
    </xdr:from>
    <xdr:to>
      <xdr:col>5</xdr:col>
      <xdr:colOff>0</xdr:colOff>
      <xdr:row>42</xdr:row>
      <xdr:rowOff>95250</xdr:rowOff>
    </xdr:to>
    <xdr:sp>
      <xdr:nvSpPr>
        <xdr:cNvPr id="225" name="Text Box 231"/>
        <xdr:cNvSpPr txBox="1">
          <a:spLocks noChangeArrowheads="1"/>
        </xdr:cNvSpPr>
      </xdr:nvSpPr>
      <xdr:spPr>
        <a:xfrm>
          <a:off x="6096000" y="10677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57150</xdr:rowOff>
    </xdr:from>
    <xdr:to>
      <xdr:col>5</xdr:col>
      <xdr:colOff>0</xdr:colOff>
      <xdr:row>42</xdr:row>
      <xdr:rowOff>95250</xdr:rowOff>
    </xdr:to>
    <xdr:sp>
      <xdr:nvSpPr>
        <xdr:cNvPr id="226" name="Text Box 232"/>
        <xdr:cNvSpPr txBox="1">
          <a:spLocks noChangeArrowheads="1"/>
        </xdr:cNvSpPr>
      </xdr:nvSpPr>
      <xdr:spPr>
        <a:xfrm>
          <a:off x="6096000" y="10677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57150</xdr:rowOff>
    </xdr:from>
    <xdr:to>
      <xdr:col>5</xdr:col>
      <xdr:colOff>0</xdr:colOff>
      <xdr:row>43</xdr:row>
      <xdr:rowOff>95250</xdr:rowOff>
    </xdr:to>
    <xdr:sp>
      <xdr:nvSpPr>
        <xdr:cNvPr id="227" name="Text Box 233"/>
        <xdr:cNvSpPr txBox="1">
          <a:spLocks noChangeArrowheads="1"/>
        </xdr:cNvSpPr>
      </xdr:nvSpPr>
      <xdr:spPr>
        <a:xfrm>
          <a:off x="6096000" y="109156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38100</xdr:rowOff>
    </xdr:from>
    <xdr:to>
      <xdr:col>5</xdr:col>
      <xdr:colOff>0</xdr:colOff>
      <xdr:row>43</xdr:row>
      <xdr:rowOff>95250</xdr:rowOff>
    </xdr:to>
    <xdr:sp>
      <xdr:nvSpPr>
        <xdr:cNvPr id="228" name="Text Box 234"/>
        <xdr:cNvSpPr txBox="1">
          <a:spLocks noChangeArrowheads="1"/>
        </xdr:cNvSpPr>
      </xdr:nvSpPr>
      <xdr:spPr>
        <a:xfrm>
          <a:off x="6096000" y="10896600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57150</xdr:rowOff>
    </xdr:from>
    <xdr:to>
      <xdr:col>5</xdr:col>
      <xdr:colOff>0</xdr:colOff>
      <xdr:row>43</xdr:row>
      <xdr:rowOff>95250</xdr:rowOff>
    </xdr:to>
    <xdr:sp>
      <xdr:nvSpPr>
        <xdr:cNvPr id="229" name="Text Box 235"/>
        <xdr:cNvSpPr txBox="1">
          <a:spLocks noChangeArrowheads="1"/>
        </xdr:cNvSpPr>
      </xdr:nvSpPr>
      <xdr:spPr>
        <a:xfrm>
          <a:off x="6096000" y="109156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57150</xdr:rowOff>
    </xdr:from>
    <xdr:to>
      <xdr:col>5</xdr:col>
      <xdr:colOff>0</xdr:colOff>
      <xdr:row>43</xdr:row>
      <xdr:rowOff>95250</xdr:rowOff>
    </xdr:to>
    <xdr:sp>
      <xdr:nvSpPr>
        <xdr:cNvPr id="230" name="Text Box 236"/>
        <xdr:cNvSpPr txBox="1">
          <a:spLocks noChangeArrowheads="1"/>
        </xdr:cNvSpPr>
      </xdr:nvSpPr>
      <xdr:spPr>
        <a:xfrm>
          <a:off x="6096000" y="109156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57150</xdr:rowOff>
    </xdr:from>
    <xdr:to>
      <xdr:col>5</xdr:col>
      <xdr:colOff>0</xdr:colOff>
      <xdr:row>43</xdr:row>
      <xdr:rowOff>95250</xdr:rowOff>
    </xdr:to>
    <xdr:sp>
      <xdr:nvSpPr>
        <xdr:cNvPr id="231" name="Text Box 237"/>
        <xdr:cNvSpPr txBox="1">
          <a:spLocks noChangeArrowheads="1"/>
        </xdr:cNvSpPr>
      </xdr:nvSpPr>
      <xdr:spPr>
        <a:xfrm>
          <a:off x="6096000" y="109156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57150</xdr:rowOff>
    </xdr:from>
    <xdr:to>
      <xdr:col>5</xdr:col>
      <xdr:colOff>0</xdr:colOff>
      <xdr:row>43</xdr:row>
      <xdr:rowOff>95250</xdr:rowOff>
    </xdr:to>
    <xdr:sp>
      <xdr:nvSpPr>
        <xdr:cNvPr id="232" name="Text Box 238"/>
        <xdr:cNvSpPr txBox="1">
          <a:spLocks noChangeArrowheads="1"/>
        </xdr:cNvSpPr>
      </xdr:nvSpPr>
      <xdr:spPr>
        <a:xfrm>
          <a:off x="6096000" y="109156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57150</xdr:rowOff>
    </xdr:from>
    <xdr:to>
      <xdr:col>5</xdr:col>
      <xdr:colOff>0</xdr:colOff>
      <xdr:row>43</xdr:row>
      <xdr:rowOff>95250</xdr:rowOff>
    </xdr:to>
    <xdr:sp>
      <xdr:nvSpPr>
        <xdr:cNvPr id="233" name="Text Box 239"/>
        <xdr:cNvSpPr txBox="1">
          <a:spLocks noChangeArrowheads="1"/>
        </xdr:cNvSpPr>
      </xdr:nvSpPr>
      <xdr:spPr>
        <a:xfrm>
          <a:off x="6096000" y="109156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57150</xdr:rowOff>
    </xdr:from>
    <xdr:to>
      <xdr:col>5</xdr:col>
      <xdr:colOff>0</xdr:colOff>
      <xdr:row>44</xdr:row>
      <xdr:rowOff>95250</xdr:rowOff>
    </xdr:to>
    <xdr:sp>
      <xdr:nvSpPr>
        <xdr:cNvPr id="234" name="Text Box 240"/>
        <xdr:cNvSpPr txBox="1">
          <a:spLocks noChangeArrowheads="1"/>
        </xdr:cNvSpPr>
      </xdr:nvSpPr>
      <xdr:spPr>
        <a:xfrm>
          <a:off x="6096000" y="111537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57150</xdr:rowOff>
    </xdr:from>
    <xdr:to>
      <xdr:col>5</xdr:col>
      <xdr:colOff>0</xdr:colOff>
      <xdr:row>44</xdr:row>
      <xdr:rowOff>95250</xdr:rowOff>
    </xdr:to>
    <xdr:sp>
      <xdr:nvSpPr>
        <xdr:cNvPr id="235" name="Text Box 241"/>
        <xdr:cNvSpPr txBox="1">
          <a:spLocks noChangeArrowheads="1"/>
        </xdr:cNvSpPr>
      </xdr:nvSpPr>
      <xdr:spPr>
        <a:xfrm>
          <a:off x="6096000" y="111537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57150</xdr:rowOff>
    </xdr:from>
    <xdr:to>
      <xdr:col>5</xdr:col>
      <xdr:colOff>0</xdr:colOff>
      <xdr:row>44</xdr:row>
      <xdr:rowOff>95250</xdr:rowOff>
    </xdr:to>
    <xdr:sp>
      <xdr:nvSpPr>
        <xdr:cNvPr id="236" name="Text Box 242"/>
        <xdr:cNvSpPr txBox="1">
          <a:spLocks noChangeArrowheads="1"/>
        </xdr:cNvSpPr>
      </xdr:nvSpPr>
      <xdr:spPr>
        <a:xfrm>
          <a:off x="6096000" y="111537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57150</xdr:rowOff>
    </xdr:from>
    <xdr:to>
      <xdr:col>5</xdr:col>
      <xdr:colOff>0</xdr:colOff>
      <xdr:row>44</xdr:row>
      <xdr:rowOff>95250</xdr:rowOff>
    </xdr:to>
    <xdr:sp>
      <xdr:nvSpPr>
        <xdr:cNvPr id="237" name="Text Box 243"/>
        <xdr:cNvSpPr txBox="1">
          <a:spLocks noChangeArrowheads="1"/>
        </xdr:cNvSpPr>
      </xdr:nvSpPr>
      <xdr:spPr>
        <a:xfrm>
          <a:off x="6096000" y="111537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57150</xdr:rowOff>
    </xdr:from>
    <xdr:to>
      <xdr:col>5</xdr:col>
      <xdr:colOff>0</xdr:colOff>
      <xdr:row>44</xdr:row>
      <xdr:rowOff>95250</xdr:rowOff>
    </xdr:to>
    <xdr:sp>
      <xdr:nvSpPr>
        <xdr:cNvPr id="238" name="Text Box 244"/>
        <xdr:cNvSpPr txBox="1">
          <a:spLocks noChangeArrowheads="1"/>
        </xdr:cNvSpPr>
      </xdr:nvSpPr>
      <xdr:spPr>
        <a:xfrm>
          <a:off x="6096000" y="111537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228600</xdr:colOff>
      <xdr:row>140</xdr:row>
      <xdr:rowOff>0</xdr:rowOff>
    </xdr:from>
    <xdr:to>
      <xdr:col>1</xdr:col>
      <xdr:colOff>552450</xdr:colOff>
      <xdr:row>140</xdr:row>
      <xdr:rowOff>0</xdr:rowOff>
    </xdr:to>
    <xdr:sp>
      <xdr:nvSpPr>
        <xdr:cNvPr id="239" name="Text Box 245"/>
        <xdr:cNvSpPr txBox="1">
          <a:spLocks noChangeArrowheads="1"/>
        </xdr:cNvSpPr>
      </xdr:nvSpPr>
      <xdr:spPr>
        <a:xfrm>
          <a:off x="1733550" y="3601402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8</xdr:col>
      <xdr:colOff>809625</xdr:colOff>
      <xdr:row>8</xdr:row>
      <xdr:rowOff>0</xdr:rowOff>
    </xdr:from>
    <xdr:to>
      <xdr:col>9</xdr:col>
      <xdr:colOff>0</xdr:colOff>
      <xdr:row>8</xdr:row>
      <xdr:rowOff>38100</xdr:rowOff>
    </xdr:to>
    <xdr:sp>
      <xdr:nvSpPr>
        <xdr:cNvPr id="240" name="Text Box 246"/>
        <xdr:cNvSpPr txBox="1">
          <a:spLocks noChangeArrowheads="1"/>
        </xdr:cNvSpPr>
      </xdr:nvSpPr>
      <xdr:spPr>
        <a:xfrm>
          <a:off x="9972675" y="2343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809625</xdr:colOff>
      <xdr:row>8</xdr:row>
      <xdr:rowOff>0</xdr:rowOff>
    </xdr:from>
    <xdr:to>
      <xdr:col>14</xdr:col>
      <xdr:colOff>0</xdr:colOff>
      <xdr:row>8</xdr:row>
      <xdr:rowOff>38100</xdr:rowOff>
    </xdr:to>
    <xdr:sp>
      <xdr:nvSpPr>
        <xdr:cNvPr id="241" name="Text Box 247"/>
        <xdr:cNvSpPr txBox="1">
          <a:spLocks noChangeArrowheads="1"/>
        </xdr:cNvSpPr>
      </xdr:nvSpPr>
      <xdr:spPr>
        <a:xfrm>
          <a:off x="14839950" y="2343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866775</xdr:colOff>
      <xdr:row>8</xdr:row>
      <xdr:rowOff>114300</xdr:rowOff>
    </xdr:from>
    <xdr:to>
      <xdr:col>5</xdr:col>
      <xdr:colOff>0</xdr:colOff>
      <xdr:row>9</xdr:row>
      <xdr:rowOff>38100</xdr:rowOff>
    </xdr:to>
    <xdr:sp>
      <xdr:nvSpPr>
        <xdr:cNvPr id="242" name="Text Box 248"/>
        <xdr:cNvSpPr txBox="1">
          <a:spLocks noChangeArrowheads="1"/>
        </xdr:cNvSpPr>
      </xdr:nvSpPr>
      <xdr:spPr>
        <a:xfrm>
          <a:off x="5762625" y="2457450"/>
          <a:ext cx="333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866775</xdr:colOff>
      <xdr:row>9</xdr:row>
      <xdr:rowOff>114300</xdr:rowOff>
    </xdr:from>
    <xdr:to>
      <xdr:col>5</xdr:col>
      <xdr:colOff>0</xdr:colOff>
      <xdr:row>10</xdr:row>
      <xdr:rowOff>38100</xdr:rowOff>
    </xdr:to>
    <xdr:sp>
      <xdr:nvSpPr>
        <xdr:cNvPr id="243" name="Text Box 249"/>
        <xdr:cNvSpPr txBox="1">
          <a:spLocks noChangeArrowheads="1"/>
        </xdr:cNvSpPr>
      </xdr:nvSpPr>
      <xdr:spPr>
        <a:xfrm>
          <a:off x="5762625" y="2819400"/>
          <a:ext cx="333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809625</xdr:colOff>
      <xdr:row>8</xdr:row>
      <xdr:rowOff>0</xdr:rowOff>
    </xdr:from>
    <xdr:to>
      <xdr:col>9</xdr:col>
      <xdr:colOff>0</xdr:colOff>
      <xdr:row>8</xdr:row>
      <xdr:rowOff>38100</xdr:rowOff>
    </xdr:to>
    <xdr:sp>
      <xdr:nvSpPr>
        <xdr:cNvPr id="244" name="Text Box 250"/>
        <xdr:cNvSpPr txBox="1">
          <a:spLocks noChangeArrowheads="1"/>
        </xdr:cNvSpPr>
      </xdr:nvSpPr>
      <xdr:spPr>
        <a:xfrm>
          <a:off x="9972675" y="2343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66675</xdr:colOff>
      <xdr:row>26</xdr:row>
      <xdr:rowOff>171450</xdr:rowOff>
    </xdr:from>
    <xdr:to>
      <xdr:col>6</xdr:col>
      <xdr:colOff>428625</xdr:colOff>
      <xdr:row>27</xdr:row>
      <xdr:rowOff>0</xdr:rowOff>
    </xdr:to>
    <xdr:sp>
      <xdr:nvSpPr>
        <xdr:cNvPr id="245" name="Text Box 251"/>
        <xdr:cNvSpPr txBox="1">
          <a:spLocks noChangeArrowheads="1"/>
        </xdr:cNvSpPr>
      </xdr:nvSpPr>
      <xdr:spPr>
        <a:xfrm>
          <a:off x="7181850" y="708660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57150</xdr:rowOff>
    </xdr:from>
    <xdr:to>
      <xdr:col>7</xdr:col>
      <xdr:colOff>0</xdr:colOff>
      <xdr:row>31</xdr:row>
      <xdr:rowOff>0</xdr:rowOff>
    </xdr:to>
    <xdr:sp>
      <xdr:nvSpPr>
        <xdr:cNvPr id="246" name="Text Box 252"/>
        <xdr:cNvSpPr txBox="1">
          <a:spLocks noChangeArrowheads="1"/>
        </xdr:cNvSpPr>
      </xdr:nvSpPr>
      <xdr:spPr>
        <a:xfrm>
          <a:off x="8143875" y="80581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57150</xdr:rowOff>
    </xdr:from>
    <xdr:to>
      <xdr:col>7</xdr:col>
      <xdr:colOff>0</xdr:colOff>
      <xdr:row>31</xdr:row>
      <xdr:rowOff>0</xdr:rowOff>
    </xdr:to>
    <xdr:sp>
      <xdr:nvSpPr>
        <xdr:cNvPr id="247" name="Text Box 253"/>
        <xdr:cNvSpPr txBox="1">
          <a:spLocks noChangeArrowheads="1"/>
        </xdr:cNvSpPr>
      </xdr:nvSpPr>
      <xdr:spPr>
        <a:xfrm>
          <a:off x="8143875" y="80581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95250</xdr:rowOff>
    </xdr:to>
    <xdr:sp>
      <xdr:nvSpPr>
        <xdr:cNvPr id="248" name="Text Box 254"/>
        <xdr:cNvSpPr txBox="1">
          <a:spLocks noChangeArrowheads="1"/>
        </xdr:cNvSpPr>
      </xdr:nvSpPr>
      <xdr:spPr>
        <a:xfrm>
          <a:off x="8143875" y="752475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66675</xdr:rowOff>
    </xdr:from>
    <xdr:to>
      <xdr:col>7</xdr:col>
      <xdr:colOff>0</xdr:colOff>
      <xdr:row>29</xdr:row>
      <xdr:rowOff>95250</xdr:rowOff>
    </xdr:to>
    <xdr:sp>
      <xdr:nvSpPr>
        <xdr:cNvPr id="249" name="Text Box 255"/>
        <xdr:cNvSpPr txBox="1">
          <a:spLocks noChangeArrowheads="1"/>
        </xdr:cNvSpPr>
      </xdr:nvSpPr>
      <xdr:spPr>
        <a:xfrm>
          <a:off x="8143875" y="75914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219075</xdr:rowOff>
    </xdr:to>
    <xdr:sp>
      <xdr:nvSpPr>
        <xdr:cNvPr id="250" name="Text Box 256"/>
        <xdr:cNvSpPr txBox="1">
          <a:spLocks noChangeArrowheads="1"/>
        </xdr:cNvSpPr>
      </xdr:nvSpPr>
      <xdr:spPr>
        <a:xfrm>
          <a:off x="8143875" y="75247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95250</xdr:rowOff>
    </xdr:to>
    <xdr:sp>
      <xdr:nvSpPr>
        <xdr:cNvPr id="251" name="Text Box 257"/>
        <xdr:cNvSpPr txBox="1">
          <a:spLocks noChangeArrowheads="1"/>
        </xdr:cNvSpPr>
      </xdr:nvSpPr>
      <xdr:spPr>
        <a:xfrm>
          <a:off x="8143875" y="752475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57150</xdr:rowOff>
    </xdr:from>
    <xdr:to>
      <xdr:col>7</xdr:col>
      <xdr:colOff>0</xdr:colOff>
      <xdr:row>30</xdr:row>
      <xdr:rowOff>95250</xdr:rowOff>
    </xdr:to>
    <xdr:sp>
      <xdr:nvSpPr>
        <xdr:cNvPr id="252" name="Text Box 258"/>
        <xdr:cNvSpPr txBox="1">
          <a:spLocks noChangeArrowheads="1"/>
        </xdr:cNvSpPr>
      </xdr:nvSpPr>
      <xdr:spPr>
        <a:xfrm>
          <a:off x="8143875" y="78200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57150</xdr:rowOff>
    </xdr:from>
    <xdr:to>
      <xdr:col>7</xdr:col>
      <xdr:colOff>0</xdr:colOff>
      <xdr:row>31</xdr:row>
      <xdr:rowOff>0</xdr:rowOff>
    </xdr:to>
    <xdr:sp>
      <xdr:nvSpPr>
        <xdr:cNvPr id="253" name="Text Box 259"/>
        <xdr:cNvSpPr txBox="1">
          <a:spLocks noChangeArrowheads="1"/>
        </xdr:cNvSpPr>
      </xdr:nvSpPr>
      <xdr:spPr>
        <a:xfrm>
          <a:off x="8143875" y="80581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95250</xdr:rowOff>
    </xdr:to>
    <xdr:sp>
      <xdr:nvSpPr>
        <xdr:cNvPr id="254" name="Text Box 260"/>
        <xdr:cNvSpPr txBox="1">
          <a:spLocks noChangeArrowheads="1"/>
        </xdr:cNvSpPr>
      </xdr:nvSpPr>
      <xdr:spPr>
        <a:xfrm>
          <a:off x="8143875" y="823912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57150</xdr:rowOff>
    </xdr:from>
    <xdr:to>
      <xdr:col>7</xdr:col>
      <xdr:colOff>0</xdr:colOff>
      <xdr:row>32</xdr:row>
      <xdr:rowOff>95250</xdr:rowOff>
    </xdr:to>
    <xdr:sp>
      <xdr:nvSpPr>
        <xdr:cNvPr id="255" name="Text Box 261"/>
        <xdr:cNvSpPr txBox="1">
          <a:spLocks noChangeArrowheads="1"/>
        </xdr:cNvSpPr>
      </xdr:nvSpPr>
      <xdr:spPr>
        <a:xfrm>
          <a:off x="8143875" y="82962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57150</xdr:rowOff>
    </xdr:from>
    <xdr:to>
      <xdr:col>7</xdr:col>
      <xdr:colOff>0</xdr:colOff>
      <xdr:row>33</xdr:row>
      <xdr:rowOff>95250</xdr:rowOff>
    </xdr:to>
    <xdr:sp>
      <xdr:nvSpPr>
        <xdr:cNvPr id="256" name="Text Box 262"/>
        <xdr:cNvSpPr txBox="1">
          <a:spLocks noChangeArrowheads="1"/>
        </xdr:cNvSpPr>
      </xdr:nvSpPr>
      <xdr:spPr>
        <a:xfrm>
          <a:off x="8143875" y="85344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57150</xdr:rowOff>
    </xdr:from>
    <xdr:to>
      <xdr:col>7</xdr:col>
      <xdr:colOff>0</xdr:colOff>
      <xdr:row>34</xdr:row>
      <xdr:rowOff>95250</xdr:rowOff>
    </xdr:to>
    <xdr:sp>
      <xdr:nvSpPr>
        <xdr:cNvPr id="257" name="Text Box 263"/>
        <xdr:cNvSpPr txBox="1">
          <a:spLocks noChangeArrowheads="1"/>
        </xdr:cNvSpPr>
      </xdr:nvSpPr>
      <xdr:spPr>
        <a:xfrm>
          <a:off x="8143875" y="8772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57150</xdr:rowOff>
    </xdr:from>
    <xdr:to>
      <xdr:col>7</xdr:col>
      <xdr:colOff>0</xdr:colOff>
      <xdr:row>35</xdr:row>
      <xdr:rowOff>95250</xdr:rowOff>
    </xdr:to>
    <xdr:sp>
      <xdr:nvSpPr>
        <xdr:cNvPr id="258" name="Text Box 264"/>
        <xdr:cNvSpPr txBox="1">
          <a:spLocks noChangeArrowheads="1"/>
        </xdr:cNvSpPr>
      </xdr:nvSpPr>
      <xdr:spPr>
        <a:xfrm>
          <a:off x="8143875" y="90106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57150</xdr:rowOff>
    </xdr:from>
    <xdr:to>
      <xdr:col>7</xdr:col>
      <xdr:colOff>0</xdr:colOff>
      <xdr:row>36</xdr:row>
      <xdr:rowOff>95250</xdr:rowOff>
    </xdr:to>
    <xdr:sp>
      <xdr:nvSpPr>
        <xdr:cNvPr id="259" name="Text Box 265"/>
        <xdr:cNvSpPr txBox="1">
          <a:spLocks noChangeArrowheads="1"/>
        </xdr:cNvSpPr>
      </xdr:nvSpPr>
      <xdr:spPr>
        <a:xfrm>
          <a:off x="8143875" y="92487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57150</xdr:rowOff>
    </xdr:from>
    <xdr:to>
      <xdr:col>7</xdr:col>
      <xdr:colOff>0</xdr:colOff>
      <xdr:row>37</xdr:row>
      <xdr:rowOff>95250</xdr:rowOff>
    </xdr:to>
    <xdr:sp>
      <xdr:nvSpPr>
        <xdr:cNvPr id="260" name="Text Box 266"/>
        <xdr:cNvSpPr txBox="1">
          <a:spLocks noChangeArrowheads="1"/>
        </xdr:cNvSpPr>
      </xdr:nvSpPr>
      <xdr:spPr>
        <a:xfrm>
          <a:off x="8143875" y="94869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57150</xdr:rowOff>
    </xdr:from>
    <xdr:to>
      <xdr:col>7</xdr:col>
      <xdr:colOff>0</xdr:colOff>
      <xdr:row>38</xdr:row>
      <xdr:rowOff>95250</xdr:rowOff>
    </xdr:to>
    <xdr:sp>
      <xdr:nvSpPr>
        <xdr:cNvPr id="261" name="Text Box 267"/>
        <xdr:cNvSpPr txBox="1">
          <a:spLocks noChangeArrowheads="1"/>
        </xdr:cNvSpPr>
      </xdr:nvSpPr>
      <xdr:spPr>
        <a:xfrm>
          <a:off x="8143875" y="97250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57150</xdr:rowOff>
    </xdr:from>
    <xdr:to>
      <xdr:col>7</xdr:col>
      <xdr:colOff>0</xdr:colOff>
      <xdr:row>39</xdr:row>
      <xdr:rowOff>0</xdr:rowOff>
    </xdr:to>
    <xdr:sp>
      <xdr:nvSpPr>
        <xdr:cNvPr id="262" name="Text Box 268"/>
        <xdr:cNvSpPr txBox="1">
          <a:spLocks noChangeArrowheads="1"/>
        </xdr:cNvSpPr>
      </xdr:nvSpPr>
      <xdr:spPr>
        <a:xfrm>
          <a:off x="8143875" y="99631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95250</xdr:rowOff>
    </xdr:to>
    <xdr:sp>
      <xdr:nvSpPr>
        <xdr:cNvPr id="263" name="Text Box 269"/>
        <xdr:cNvSpPr txBox="1">
          <a:spLocks noChangeArrowheads="1"/>
        </xdr:cNvSpPr>
      </xdr:nvSpPr>
      <xdr:spPr>
        <a:xfrm>
          <a:off x="8143875" y="1014412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57150</xdr:rowOff>
    </xdr:from>
    <xdr:to>
      <xdr:col>7</xdr:col>
      <xdr:colOff>0</xdr:colOff>
      <xdr:row>40</xdr:row>
      <xdr:rowOff>95250</xdr:rowOff>
    </xdr:to>
    <xdr:sp>
      <xdr:nvSpPr>
        <xdr:cNvPr id="264" name="Text Box 270"/>
        <xdr:cNvSpPr txBox="1">
          <a:spLocks noChangeArrowheads="1"/>
        </xdr:cNvSpPr>
      </xdr:nvSpPr>
      <xdr:spPr>
        <a:xfrm>
          <a:off x="8143875" y="102012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57150</xdr:rowOff>
    </xdr:from>
    <xdr:to>
      <xdr:col>7</xdr:col>
      <xdr:colOff>0</xdr:colOff>
      <xdr:row>41</xdr:row>
      <xdr:rowOff>0</xdr:rowOff>
    </xdr:to>
    <xdr:sp>
      <xdr:nvSpPr>
        <xdr:cNvPr id="265" name="Text Box 271"/>
        <xdr:cNvSpPr txBox="1">
          <a:spLocks noChangeArrowheads="1"/>
        </xdr:cNvSpPr>
      </xdr:nvSpPr>
      <xdr:spPr>
        <a:xfrm>
          <a:off x="8143875" y="10439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95250</xdr:rowOff>
    </xdr:to>
    <xdr:sp>
      <xdr:nvSpPr>
        <xdr:cNvPr id="266" name="Text Box 272"/>
        <xdr:cNvSpPr txBox="1">
          <a:spLocks noChangeArrowheads="1"/>
        </xdr:cNvSpPr>
      </xdr:nvSpPr>
      <xdr:spPr>
        <a:xfrm>
          <a:off x="8143875" y="106203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57150</xdr:rowOff>
    </xdr:from>
    <xdr:to>
      <xdr:col>7</xdr:col>
      <xdr:colOff>0</xdr:colOff>
      <xdr:row>42</xdr:row>
      <xdr:rowOff>95250</xdr:rowOff>
    </xdr:to>
    <xdr:sp>
      <xdr:nvSpPr>
        <xdr:cNvPr id="267" name="Text Box 273"/>
        <xdr:cNvSpPr txBox="1">
          <a:spLocks noChangeArrowheads="1"/>
        </xdr:cNvSpPr>
      </xdr:nvSpPr>
      <xdr:spPr>
        <a:xfrm>
          <a:off x="8143875" y="10677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57150</xdr:rowOff>
    </xdr:from>
    <xdr:to>
      <xdr:col>7</xdr:col>
      <xdr:colOff>0</xdr:colOff>
      <xdr:row>43</xdr:row>
      <xdr:rowOff>95250</xdr:rowOff>
    </xdr:to>
    <xdr:sp>
      <xdr:nvSpPr>
        <xdr:cNvPr id="268" name="Text Box 274"/>
        <xdr:cNvSpPr txBox="1">
          <a:spLocks noChangeArrowheads="1"/>
        </xdr:cNvSpPr>
      </xdr:nvSpPr>
      <xdr:spPr>
        <a:xfrm>
          <a:off x="8143875" y="109156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57150</xdr:rowOff>
    </xdr:from>
    <xdr:to>
      <xdr:col>7</xdr:col>
      <xdr:colOff>0</xdr:colOff>
      <xdr:row>44</xdr:row>
      <xdr:rowOff>95250</xdr:rowOff>
    </xdr:to>
    <xdr:sp>
      <xdr:nvSpPr>
        <xdr:cNvPr id="269" name="Text Box 275"/>
        <xdr:cNvSpPr txBox="1">
          <a:spLocks noChangeArrowheads="1"/>
        </xdr:cNvSpPr>
      </xdr:nvSpPr>
      <xdr:spPr>
        <a:xfrm>
          <a:off x="8143875" y="111537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45</xdr:row>
      <xdr:rowOff>0</xdr:rowOff>
    </xdr:from>
    <xdr:to>
      <xdr:col>9</xdr:col>
      <xdr:colOff>552450</xdr:colOff>
      <xdr:row>45</xdr:row>
      <xdr:rowOff>95250</xdr:rowOff>
    </xdr:to>
    <xdr:sp>
      <xdr:nvSpPr>
        <xdr:cNvPr id="270" name="Text Box 276"/>
        <xdr:cNvSpPr txBox="1">
          <a:spLocks noChangeArrowheads="1"/>
        </xdr:cNvSpPr>
      </xdr:nvSpPr>
      <xdr:spPr>
        <a:xfrm>
          <a:off x="10201275" y="11572875"/>
          <a:ext cx="3238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95250</xdr:rowOff>
    </xdr:to>
    <xdr:sp>
      <xdr:nvSpPr>
        <xdr:cNvPr id="271" name="Text Box 277"/>
        <xdr:cNvSpPr txBox="1">
          <a:spLocks noChangeArrowheads="1"/>
        </xdr:cNvSpPr>
      </xdr:nvSpPr>
      <xdr:spPr>
        <a:xfrm>
          <a:off x="8143875" y="752475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57150</xdr:rowOff>
    </xdr:from>
    <xdr:to>
      <xdr:col>7</xdr:col>
      <xdr:colOff>0</xdr:colOff>
      <xdr:row>29</xdr:row>
      <xdr:rowOff>95250</xdr:rowOff>
    </xdr:to>
    <xdr:sp>
      <xdr:nvSpPr>
        <xdr:cNvPr id="272" name="Text Box 278"/>
        <xdr:cNvSpPr txBox="1">
          <a:spLocks noChangeArrowheads="1"/>
        </xdr:cNvSpPr>
      </xdr:nvSpPr>
      <xdr:spPr>
        <a:xfrm>
          <a:off x="8143875" y="75819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57150</xdr:rowOff>
    </xdr:from>
    <xdr:to>
      <xdr:col>7</xdr:col>
      <xdr:colOff>0</xdr:colOff>
      <xdr:row>30</xdr:row>
      <xdr:rowOff>95250</xdr:rowOff>
    </xdr:to>
    <xdr:sp>
      <xdr:nvSpPr>
        <xdr:cNvPr id="273" name="Text Box 279"/>
        <xdr:cNvSpPr txBox="1">
          <a:spLocks noChangeArrowheads="1"/>
        </xdr:cNvSpPr>
      </xdr:nvSpPr>
      <xdr:spPr>
        <a:xfrm>
          <a:off x="8143875" y="78200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57150</xdr:rowOff>
    </xdr:from>
    <xdr:to>
      <xdr:col>7</xdr:col>
      <xdr:colOff>0</xdr:colOff>
      <xdr:row>31</xdr:row>
      <xdr:rowOff>0</xdr:rowOff>
    </xdr:to>
    <xdr:sp>
      <xdr:nvSpPr>
        <xdr:cNvPr id="274" name="Text Box 280"/>
        <xdr:cNvSpPr txBox="1">
          <a:spLocks noChangeArrowheads="1"/>
        </xdr:cNvSpPr>
      </xdr:nvSpPr>
      <xdr:spPr>
        <a:xfrm>
          <a:off x="8143875" y="80581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95250</xdr:rowOff>
    </xdr:to>
    <xdr:sp>
      <xdr:nvSpPr>
        <xdr:cNvPr id="275" name="Text Box 281"/>
        <xdr:cNvSpPr txBox="1">
          <a:spLocks noChangeArrowheads="1"/>
        </xdr:cNvSpPr>
      </xdr:nvSpPr>
      <xdr:spPr>
        <a:xfrm>
          <a:off x="8143875" y="823912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57150</xdr:rowOff>
    </xdr:from>
    <xdr:to>
      <xdr:col>7</xdr:col>
      <xdr:colOff>0</xdr:colOff>
      <xdr:row>32</xdr:row>
      <xdr:rowOff>95250</xdr:rowOff>
    </xdr:to>
    <xdr:sp>
      <xdr:nvSpPr>
        <xdr:cNvPr id="276" name="Text Box 282"/>
        <xdr:cNvSpPr txBox="1">
          <a:spLocks noChangeArrowheads="1"/>
        </xdr:cNvSpPr>
      </xdr:nvSpPr>
      <xdr:spPr>
        <a:xfrm>
          <a:off x="8143875" y="82962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57150</xdr:rowOff>
    </xdr:from>
    <xdr:to>
      <xdr:col>7</xdr:col>
      <xdr:colOff>0</xdr:colOff>
      <xdr:row>33</xdr:row>
      <xdr:rowOff>95250</xdr:rowOff>
    </xdr:to>
    <xdr:sp>
      <xdr:nvSpPr>
        <xdr:cNvPr id="277" name="Text Box 283"/>
        <xdr:cNvSpPr txBox="1">
          <a:spLocks noChangeArrowheads="1"/>
        </xdr:cNvSpPr>
      </xdr:nvSpPr>
      <xdr:spPr>
        <a:xfrm>
          <a:off x="8143875" y="85344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57150</xdr:rowOff>
    </xdr:from>
    <xdr:to>
      <xdr:col>7</xdr:col>
      <xdr:colOff>0</xdr:colOff>
      <xdr:row>34</xdr:row>
      <xdr:rowOff>95250</xdr:rowOff>
    </xdr:to>
    <xdr:sp>
      <xdr:nvSpPr>
        <xdr:cNvPr id="278" name="Text Box 284"/>
        <xdr:cNvSpPr txBox="1">
          <a:spLocks noChangeArrowheads="1"/>
        </xdr:cNvSpPr>
      </xdr:nvSpPr>
      <xdr:spPr>
        <a:xfrm>
          <a:off x="8143875" y="8772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57150</xdr:rowOff>
    </xdr:from>
    <xdr:to>
      <xdr:col>7</xdr:col>
      <xdr:colOff>0</xdr:colOff>
      <xdr:row>35</xdr:row>
      <xdr:rowOff>95250</xdr:rowOff>
    </xdr:to>
    <xdr:sp>
      <xdr:nvSpPr>
        <xdr:cNvPr id="279" name="Text Box 285"/>
        <xdr:cNvSpPr txBox="1">
          <a:spLocks noChangeArrowheads="1"/>
        </xdr:cNvSpPr>
      </xdr:nvSpPr>
      <xdr:spPr>
        <a:xfrm>
          <a:off x="8143875" y="90106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57150</xdr:rowOff>
    </xdr:from>
    <xdr:to>
      <xdr:col>7</xdr:col>
      <xdr:colOff>0</xdr:colOff>
      <xdr:row>36</xdr:row>
      <xdr:rowOff>95250</xdr:rowOff>
    </xdr:to>
    <xdr:sp>
      <xdr:nvSpPr>
        <xdr:cNvPr id="280" name="Text Box 286"/>
        <xdr:cNvSpPr txBox="1">
          <a:spLocks noChangeArrowheads="1"/>
        </xdr:cNvSpPr>
      </xdr:nvSpPr>
      <xdr:spPr>
        <a:xfrm>
          <a:off x="8143875" y="92487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57150</xdr:rowOff>
    </xdr:from>
    <xdr:to>
      <xdr:col>7</xdr:col>
      <xdr:colOff>0</xdr:colOff>
      <xdr:row>37</xdr:row>
      <xdr:rowOff>95250</xdr:rowOff>
    </xdr:to>
    <xdr:sp>
      <xdr:nvSpPr>
        <xdr:cNvPr id="281" name="Text Box 287"/>
        <xdr:cNvSpPr txBox="1">
          <a:spLocks noChangeArrowheads="1"/>
        </xdr:cNvSpPr>
      </xdr:nvSpPr>
      <xdr:spPr>
        <a:xfrm>
          <a:off x="8143875" y="94869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57150</xdr:rowOff>
    </xdr:from>
    <xdr:to>
      <xdr:col>7</xdr:col>
      <xdr:colOff>0</xdr:colOff>
      <xdr:row>38</xdr:row>
      <xdr:rowOff>95250</xdr:rowOff>
    </xdr:to>
    <xdr:sp>
      <xdr:nvSpPr>
        <xdr:cNvPr id="282" name="Text Box 288"/>
        <xdr:cNvSpPr txBox="1">
          <a:spLocks noChangeArrowheads="1"/>
        </xdr:cNvSpPr>
      </xdr:nvSpPr>
      <xdr:spPr>
        <a:xfrm>
          <a:off x="8143875" y="97250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57150</xdr:rowOff>
    </xdr:from>
    <xdr:to>
      <xdr:col>7</xdr:col>
      <xdr:colOff>0</xdr:colOff>
      <xdr:row>39</xdr:row>
      <xdr:rowOff>0</xdr:rowOff>
    </xdr:to>
    <xdr:sp>
      <xdr:nvSpPr>
        <xdr:cNvPr id="283" name="Text Box 289"/>
        <xdr:cNvSpPr txBox="1">
          <a:spLocks noChangeArrowheads="1"/>
        </xdr:cNvSpPr>
      </xdr:nvSpPr>
      <xdr:spPr>
        <a:xfrm>
          <a:off x="8143875" y="99631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95250</xdr:rowOff>
    </xdr:to>
    <xdr:sp>
      <xdr:nvSpPr>
        <xdr:cNvPr id="284" name="Text Box 290"/>
        <xdr:cNvSpPr txBox="1">
          <a:spLocks noChangeArrowheads="1"/>
        </xdr:cNvSpPr>
      </xdr:nvSpPr>
      <xdr:spPr>
        <a:xfrm>
          <a:off x="8143875" y="1014412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57150</xdr:rowOff>
    </xdr:from>
    <xdr:to>
      <xdr:col>7</xdr:col>
      <xdr:colOff>0</xdr:colOff>
      <xdr:row>40</xdr:row>
      <xdr:rowOff>95250</xdr:rowOff>
    </xdr:to>
    <xdr:sp>
      <xdr:nvSpPr>
        <xdr:cNvPr id="285" name="Text Box 291"/>
        <xdr:cNvSpPr txBox="1">
          <a:spLocks noChangeArrowheads="1"/>
        </xdr:cNvSpPr>
      </xdr:nvSpPr>
      <xdr:spPr>
        <a:xfrm>
          <a:off x="8143875" y="102012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57150</xdr:rowOff>
    </xdr:from>
    <xdr:to>
      <xdr:col>7</xdr:col>
      <xdr:colOff>0</xdr:colOff>
      <xdr:row>41</xdr:row>
      <xdr:rowOff>0</xdr:rowOff>
    </xdr:to>
    <xdr:sp>
      <xdr:nvSpPr>
        <xdr:cNvPr id="286" name="Text Box 292"/>
        <xdr:cNvSpPr txBox="1">
          <a:spLocks noChangeArrowheads="1"/>
        </xdr:cNvSpPr>
      </xdr:nvSpPr>
      <xdr:spPr>
        <a:xfrm>
          <a:off x="8143875" y="10439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95250</xdr:rowOff>
    </xdr:to>
    <xdr:sp>
      <xdr:nvSpPr>
        <xdr:cNvPr id="287" name="Text Box 293"/>
        <xdr:cNvSpPr txBox="1">
          <a:spLocks noChangeArrowheads="1"/>
        </xdr:cNvSpPr>
      </xdr:nvSpPr>
      <xdr:spPr>
        <a:xfrm>
          <a:off x="8143875" y="106203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57150</xdr:rowOff>
    </xdr:from>
    <xdr:to>
      <xdr:col>7</xdr:col>
      <xdr:colOff>0</xdr:colOff>
      <xdr:row>42</xdr:row>
      <xdr:rowOff>95250</xdr:rowOff>
    </xdr:to>
    <xdr:sp>
      <xdr:nvSpPr>
        <xdr:cNvPr id="288" name="Text Box 294"/>
        <xdr:cNvSpPr txBox="1">
          <a:spLocks noChangeArrowheads="1"/>
        </xdr:cNvSpPr>
      </xdr:nvSpPr>
      <xdr:spPr>
        <a:xfrm>
          <a:off x="8143875" y="10677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57150</xdr:rowOff>
    </xdr:from>
    <xdr:to>
      <xdr:col>7</xdr:col>
      <xdr:colOff>0</xdr:colOff>
      <xdr:row>43</xdr:row>
      <xdr:rowOff>95250</xdr:rowOff>
    </xdr:to>
    <xdr:sp>
      <xdr:nvSpPr>
        <xdr:cNvPr id="289" name="Text Box 295"/>
        <xdr:cNvSpPr txBox="1">
          <a:spLocks noChangeArrowheads="1"/>
        </xdr:cNvSpPr>
      </xdr:nvSpPr>
      <xdr:spPr>
        <a:xfrm>
          <a:off x="8143875" y="109156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57150</xdr:rowOff>
    </xdr:from>
    <xdr:to>
      <xdr:col>7</xdr:col>
      <xdr:colOff>0</xdr:colOff>
      <xdr:row>44</xdr:row>
      <xdr:rowOff>95250</xdr:rowOff>
    </xdr:to>
    <xdr:sp>
      <xdr:nvSpPr>
        <xdr:cNvPr id="290" name="Text Box 296"/>
        <xdr:cNvSpPr txBox="1">
          <a:spLocks noChangeArrowheads="1"/>
        </xdr:cNvSpPr>
      </xdr:nvSpPr>
      <xdr:spPr>
        <a:xfrm>
          <a:off x="8143875" y="111537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95250</xdr:rowOff>
    </xdr:to>
    <xdr:sp>
      <xdr:nvSpPr>
        <xdr:cNvPr id="291" name="Text Box 297"/>
        <xdr:cNvSpPr txBox="1">
          <a:spLocks noChangeArrowheads="1"/>
        </xdr:cNvSpPr>
      </xdr:nvSpPr>
      <xdr:spPr>
        <a:xfrm>
          <a:off x="8143875" y="752475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57150</xdr:rowOff>
    </xdr:from>
    <xdr:to>
      <xdr:col>7</xdr:col>
      <xdr:colOff>0</xdr:colOff>
      <xdr:row>29</xdr:row>
      <xdr:rowOff>95250</xdr:rowOff>
    </xdr:to>
    <xdr:sp>
      <xdr:nvSpPr>
        <xdr:cNvPr id="292" name="Text Box 298"/>
        <xdr:cNvSpPr txBox="1">
          <a:spLocks noChangeArrowheads="1"/>
        </xdr:cNvSpPr>
      </xdr:nvSpPr>
      <xdr:spPr>
        <a:xfrm>
          <a:off x="8143875" y="75819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57150</xdr:rowOff>
    </xdr:from>
    <xdr:to>
      <xdr:col>7</xdr:col>
      <xdr:colOff>0</xdr:colOff>
      <xdr:row>30</xdr:row>
      <xdr:rowOff>95250</xdr:rowOff>
    </xdr:to>
    <xdr:sp>
      <xdr:nvSpPr>
        <xdr:cNvPr id="293" name="Text Box 299"/>
        <xdr:cNvSpPr txBox="1">
          <a:spLocks noChangeArrowheads="1"/>
        </xdr:cNvSpPr>
      </xdr:nvSpPr>
      <xdr:spPr>
        <a:xfrm>
          <a:off x="8143875" y="78200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57150</xdr:rowOff>
    </xdr:from>
    <xdr:to>
      <xdr:col>7</xdr:col>
      <xdr:colOff>0</xdr:colOff>
      <xdr:row>31</xdr:row>
      <xdr:rowOff>0</xdr:rowOff>
    </xdr:to>
    <xdr:sp>
      <xdr:nvSpPr>
        <xdr:cNvPr id="294" name="Text Box 300"/>
        <xdr:cNvSpPr txBox="1">
          <a:spLocks noChangeArrowheads="1"/>
        </xdr:cNvSpPr>
      </xdr:nvSpPr>
      <xdr:spPr>
        <a:xfrm>
          <a:off x="8143875" y="80581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95250</xdr:rowOff>
    </xdr:to>
    <xdr:sp>
      <xdr:nvSpPr>
        <xdr:cNvPr id="295" name="Text Box 301"/>
        <xdr:cNvSpPr txBox="1">
          <a:spLocks noChangeArrowheads="1"/>
        </xdr:cNvSpPr>
      </xdr:nvSpPr>
      <xdr:spPr>
        <a:xfrm>
          <a:off x="8143875" y="823912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57150</xdr:rowOff>
    </xdr:from>
    <xdr:to>
      <xdr:col>7</xdr:col>
      <xdr:colOff>0</xdr:colOff>
      <xdr:row>32</xdr:row>
      <xdr:rowOff>95250</xdr:rowOff>
    </xdr:to>
    <xdr:sp>
      <xdr:nvSpPr>
        <xdr:cNvPr id="296" name="Text Box 302"/>
        <xdr:cNvSpPr txBox="1">
          <a:spLocks noChangeArrowheads="1"/>
        </xdr:cNvSpPr>
      </xdr:nvSpPr>
      <xdr:spPr>
        <a:xfrm>
          <a:off x="8143875" y="82962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57150</xdr:rowOff>
    </xdr:from>
    <xdr:to>
      <xdr:col>7</xdr:col>
      <xdr:colOff>0</xdr:colOff>
      <xdr:row>33</xdr:row>
      <xdr:rowOff>95250</xdr:rowOff>
    </xdr:to>
    <xdr:sp>
      <xdr:nvSpPr>
        <xdr:cNvPr id="297" name="Text Box 303"/>
        <xdr:cNvSpPr txBox="1">
          <a:spLocks noChangeArrowheads="1"/>
        </xdr:cNvSpPr>
      </xdr:nvSpPr>
      <xdr:spPr>
        <a:xfrm>
          <a:off x="8143875" y="85344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57150</xdr:rowOff>
    </xdr:from>
    <xdr:to>
      <xdr:col>7</xdr:col>
      <xdr:colOff>0</xdr:colOff>
      <xdr:row>34</xdr:row>
      <xdr:rowOff>95250</xdr:rowOff>
    </xdr:to>
    <xdr:sp>
      <xdr:nvSpPr>
        <xdr:cNvPr id="298" name="Text Box 304"/>
        <xdr:cNvSpPr txBox="1">
          <a:spLocks noChangeArrowheads="1"/>
        </xdr:cNvSpPr>
      </xdr:nvSpPr>
      <xdr:spPr>
        <a:xfrm>
          <a:off x="8143875" y="8772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57150</xdr:rowOff>
    </xdr:from>
    <xdr:to>
      <xdr:col>7</xdr:col>
      <xdr:colOff>0</xdr:colOff>
      <xdr:row>35</xdr:row>
      <xdr:rowOff>95250</xdr:rowOff>
    </xdr:to>
    <xdr:sp>
      <xdr:nvSpPr>
        <xdr:cNvPr id="299" name="Text Box 305"/>
        <xdr:cNvSpPr txBox="1">
          <a:spLocks noChangeArrowheads="1"/>
        </xdr:cNvSpPr>
      </xdr:nvSpPr>
      <xdr:spPr>
        <a:xfrm>
          <a:off x="8143875" y="90106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57150</xdr:rowOff>
    </xdr:from>
    <xdr:to>
      <xdr:col>7</xdr:col>
      <xdr:colOff>0</xdr:colOff>
      <xdr:row>36</xdr:row>
      <xdr:rowOff>95250</xdr:rowOff>
    </xdr:to>
    <xdr:sp>
      <xdr:nvSpPr>
        <xdr:cNvPr id="300" name="Text Box 306"/>
        <xdr:cNvSpPr txBox="1">
          <a:spLocks noChangeArrowheads="1"/>
        </xdr:cNvSpPr>
      </xdr:nvSpPr>
      <xdr:spPr>
        <a:xfrm>
          <a:off x="8143875" y="92487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57150</xdr:rowOff>
    </xdr:from>
    <xdr:to>
      <xdr:col>7</xdr:col>
      <xdr:colOff>0</xdr:colOff>
      <xdr:row>37</xdr:row>
      <xdr:rowOff>95250</xdr:rowOff>
    </xdr:to>
    <xdr:sp>
      <xdr:nvSpPr>
        <xdr:cNvPr id="301" name="Text Box 307"/>
        <xdr:cNvSpPr txBox="1">
          <a:spLocks noChangeArrowheads="1"/>
        </xdr:cNvSpPr>
      </xdr:nvSpPr>
      <xdr:spPr>
        <a:xfrm>
          <a:off x="8143875" y="94869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57150</xdr:rowOff>
    </xdr:from>
    <xdr:to>
      <xdr:col>7</xdr:col>
      <xdr:colOff>0</xdr:colOff>
      <xdr:row>38</xdr:row>
      <xdr:rowOff>95250</xdr:rowOff>
    </xdr:to>
    <xdr:sp>
      <xdr:nvSpPr>
        <xdr:cNvPr id="302" name="Text Box 308"/>
        <xdr:cNvSpPr txBox="1">
          <a:spLocks noChangeArrowheads="1"/>
        </xdr:cNvSpPr>
      </xdr:nvSpPr>
      <xdr:spPr>
        <a:xfrm>
          <a:off x="8143875" y="97250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57150</xdr:rowOff>
    </xdr:from>
    <xdr:to>
      <xdr:col>7</xdr:col>
      <xdr:colOff>0</xdr:colOff>
      <xdr:row>39</xdr:row>
      <xdr:rowOff>0</xdr:rowOff>
    </xdr:to>
    <xdr:sp>
      <xdr:nvSpPr>
        <xdr:cNvPr id="303" name="Text Box 309"/>
        <xdr:cNvSpPr txBox="1">
          <a:spLocks noChangeArrowheads="1"/>
        </xdr:cNvSpPr>
      </xdr:nvSpPr>
      <xdr:spPr>
        <a:xfrm>
          <a:off x="8143875" y="99631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95250</xdr:rowOff>
    </xdr:to>
    <xdr:sp>
      <xdr:nvSpPr>
        <xdr:cNvPr id="304" name="Text Box 310"/>
        <xdr:cNvSpPr txBox="1">
          <a:spLocks noChangeArrowheads="1"/>
        </xdr:cNvSpPr>
      </xdr:nvSpPr>
      <xdr:spPr>
        <a:xfrm>
          <a:off x="8143875" y="1014412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57150</xdr:rowOff>
    </xdr:from>
    <xdr:to>
      <xdr:col>7</xdr:col>
      <xdr:colOff>0</xdr:colOff>
      <xdr:row>40</xdr:row>
      <xdr:rowOff>95250</xdr:rowOff>
    </xdr:to>
    <xdr:sp>
      <xdr:nvSpPr>
        <xdr:cNvPr id="305" name="Text Box 311"/>
        <xdr:cNvSpPr txBox="1">
          <a:spLocks noChangeArrowheads="1"/>
        </xdr:cNvSpPr>
      </xdr:nvSpPr>
      <xdr:spPr>
        <a:xfrm>
          <a:off x="8143875" y="102012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57150</xdr:rowOff>
    </xdr:from>
    <xdr:to>
      <xdr:col>7</xdr:col>
      <xdr:colOff>0</xdr:colOff>
      <xdr:row>41</xdr:row>
      <xdr:rowOff>0</xdr:rowOff>
    </xdr:to>
    <xdr:sp>
      <xdr:nvSpPr>
        <xdr:cNvPr id="306" name="Text Box 312"/>
        <xdr:cNvSpPr txBox="1">
          <a:spLocks noChangeArrowheads="1"/>
        </xdr:cNvSpPr>
      </xdr:nvSpPr>
      <xdr:spPr>
        <a:xfrm>
          <a:off x="8143875" y="10439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95250</xdr:rowOff>
    </xdr:to>
    <xdr:sp>
      <xdr:nvSpPr>
        <xdr:cNvPr id="307" name="Text Box 313"/>
        <xdr:cNvSpPr txBox="1">
          <a:spLocks noChangeArrowheads="1"/>
        </xdr:cNvSpPr>
      </xdr:nvSpPr>
      <xdr:spPr>
        <a:xfrm>
          <a:off x="8143875" y="106203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57150</xdr:rowOff>
    </xdr:from>
    <xdr:to>
      <xdr:col>7</xdr:col>
      <xdr:colOff>0</xdr:colOff>
      <xdr:row>42</xdr:row>
      <xdr:rowOff>95250</xdr:rowOff>
    </xdr:to>
    <xdr:sp>
      <xdr:nvSpPr>
        <xdr:cNvPr id="308" name="Text Box 314"/>
        <xdr:cNvSpPr txBox="1">
          <a:spLocks noChangeArrowheads="1"/>
        </xdr:cNvSpPr>
      </xdr:nvSpPr>
      <xdr:spPr>
        <a:xfrm>
          <a:off x="8143875" y="10677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57150</xdr:rowOff>
    </xdr:from>
    <xdr:to>
      <xdr:col>7</xdr:col>
      <xdr:colOff>0</xdr:colOff>
      <xdr:row>43</xdr:row>
      <xdr:rowOff>95250</xdr:rowOff>
    </xdr:to>
    <xdr:sp>
      <xdr:nvSpPr>
        <xdr:cNvPr id="309" name="Text Box 315"/>
        <xdr:cNvSpPr txBox="1">
          <a:spLocks noChangeArrowheads="1"/>
        </xdr:cNvSpPr>
      </xdr:nvSpPr>
      <xdr:spPr>
        <a:xfrm>
          <a:off x="8143875" y="109156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57150</xdr:rowOff>
    </xdr:from>
    <xdr:to>
      <xdr:col>7</xdr:col>
      <xdr:colOff>0</xdr:colOff>
      <xdr:row>44</xdr:row>
      <xdr:rowOff>95250</xdr:rowOff>
    </xdr:to>
    <xdr:sp>
      <xdr:nvSpPr>
        <xdr:cNvPr id="310" name="Text Box 316"/>
        <xdr:cNvSpPr txBox="1">
          <a:spLocks noChangeArrowheads="1"/>
        </xdr:cNvSpPr>
      </xdr:nvSpPr>
      <xdr:spPr>
        <a:xfrm>
          <a:off x="8143875" y="111537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95250</xdr:rowOff>
    </xdr:to>
    <xdr:sp>
      <xdr:nvSpPr>
        <xdr:cNvPr id="311" name="Text Box 317"/>
        <xdr:cNvSpPr txBox="1">
          <a:spLocks noChangeArrowheads="1"/>
        </xdr:cNvSpPr>
      </xdr:nvSpPr>
      <xdr:spPr>
        <a:xfrm>
          <a:off x="8143875" y="752475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57150</xdr:rowOff>
    </xdr:from>
    <xdr:to>
      <xdr:col>7</xdr:col>
      <xdr:colOff>0</xdr:colOff>
      <xdr:row>29</xdr:row>
      <xdr:rowOff>95250</xdr:rowOff>
    </xdr:to>
    <xdr:sp>
      <xdr:nvSpPr>
        <xdr:cNvPr id="312" name="Text Box 318"/>
        <xdr:cNvSpPr txBox="1">
          <a:spLocks noChangeArrowheads="1"/>
        </xdr:cNvSpPr>
      </xdr:nvSpPr>
      <xdr:spPr>
        <a:xfrm>
          <a:off x="8143875" y="75819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57150</xdr:rowOff>
    </xdr:from>
    <xdr:to>
      <xdr:col>7</xdr:col>
      <xdr:colOff>0</xdr:colOff>
      <xdr:row>30</xdr:row>
      <xdr:rowOff>95250</xdr:rowOff>
    </xdr:to>
    <xdr:sp>
      <xdr:nvSpPr>
        <xdr:cNvPr id="313" name="Text Box 319"/>
        <xdr:cNvSpPr txBox="1">
          <a:spLocks noChangeArrowheads="1"/>
        </xdr:cNvSpPr>
      </xdr:nvSpPr>
      <xdr:spPr>
        <a:xfrm>
          <a:off x="8143875" y="78200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57150</xdr:rowOff>
    </xdr:from>
    <xdr:to>
      <xdr:col>7</xdr:col>
      <xdr:colOff>0</xdr:colOff>
      <xdr:row>31</xdr:row>
      <xdr:rowOff>0</xdr:rowOff>
    </xdr:to>
    <xdr:sp>
      <xdr:nvSpPr>
        <xdr:cNvPr id="314" name="Text Box 320"/>
        <xdr:cNvSpPr txBox="1">
          <a:spLocks noChangeArrowheads="1"/>
        </xdr:cNvSpPr>
      </xdr:nvSpPr>
      <xdr:spPr>
        <a:xfrm>
          <a:off x="8143875" y="80581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95250</xdr:rowOff>
    </xdr:to>
    <xdr:sp>
      <xdr:nvSpPr>
        <xdr:cNvPr id="315" name="Text Box 321"/>
        <xdr:cNvSpPr txBox="1">
          <a:spLocks noChangeArrowheads="1"/>
        </xdr:cNvSpPr>
      </xdr:nvSpPr>
      <xdr:spPr>
        <a:xfrm>
          <a:off x="8143875" y="823912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57150</xdr:rowOff>
    </xdr:from>
    <xdr:to>
      <xdr:col>7</xdr:col>
      <xdr:colOff>0</xdr:colOff>
      <xdr:row>32</xdr:row>
      <xdr:rowOff>95250</xdr:rowOff>
    </xdr:to>
    <xdr:sp>
      <xdr:nvSpPr>
        <xdr:cNvPr id="316" name="Text Box 322"/>
        <xdr:cNvSpPr txBox="1">
          <a:spLocks noChangeArrowheads="1"/>
        </xdr:cNvSpPr>
      </xdr:nvSpPr>
      <xdr:spPr>
        <a:xfrm>
          <a:off x="8143875" y="82962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57150</xdr:rowOff>
    </xdr:from>
    <xdr:to>
      <xdr:col>7</xdr:col>
      <xdr:colOff>0</xdr:colOff>
      <xdr:row>33</xdr:row>
      <xdr:rowOff>95250</xdr:rowOff>
    </xdr:to>
    <xdr:sp>
      <xdr:nvSpPr>
        <xdr:cNvPr id="317" name="Text Box 323"/>
        <xdr:cNvSpPr txBox="1">
          <a:spLocks noChangeArrowheads="1"/>
        </xdr:cNvSpPr>
      </xdr:nvSpPr>
      <xdr:spPr>
        <a:xfrm>
          <a:off x="8143875" y="85344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57150</xdr:rowOff>
    </xdr:from>
    <xdr:to>
      <xdr:col>7</xdr:col>
      <xdr:colOff>0</xdr:colOff>
      <xdr:row>34</xdr:row>
      <xdr:rowOff>95250</xdr:rowOff>
    </xdr:to>
    <xdr:sp>
      <xdr:nvSpPr>
        <xdr:cNvPr id="318" name="Text Box 324"/>
        <xdr:cNvSpPr txBox="1">
          <a:spLocks noChangeArrowheads="1"/>
        </xdr:cNvSpPr>
      </xdr:nvSpPr>
      <xdr:spPr>
        <a:xfrm>
          <a:off x="8143875" y="8772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57150</xdr:rowOff>
    </xdr:from>
    <xdr:to>
      <xdr:col>7</xdr:col>
      <xdr:colOff>0</xdr:colOff>
      <xdr:row>35</xdr:row>
      <xdr:rowOff>95250</xdr:rowOff>
    </xdr:to>
    <xdr:sp>
      <xdr:nvSpPr>
        <xdr:cNvPr id="319" name="Text Box 325"/>
        <xdr:cNvSpPr txBox="1">
          <a:spLocks noChangeArrowheads="1"/>
        </xdr:cNvSpPr>
      </xdr:nvSpPr>
      <xdr:spPr>
        <a:xfrm>
          <a:off x="8143875" y="90106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57150</xdr:rowOff>
    </xdr:from>
    <xdr:to>
      <xdr:col>7</xdr:col>
      <xdr:colOff>0</xdr:colOff>
      <xdr:row>36</xdr:row>
      <xdr:rowOff>95250</xdr:rowOff>
    </xdr:to>
    <xdr:sp>
      <xdr:nvSpPr>
        <xdr:cNvPr id="320" name="Text Box 326"/>
        <xdr:cNvSpPr txBox="1">
          <a:spLocks noChangeArrowheads="1"/>
        </xdr:cNvSpPr>
      </xdr:nvSpPr>
      <xdr:spPr>
        <a:xfrm>
          <a:off x="8143875" y="92487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57150</xdr:rowOff>
    </xdr:from>
    <xdr:to>
      <xdr:col>7</xdr:col>
      <xdr:colOff>0</xdr:colOff>
      <xdr:row>37</xdr:row>
      <xdr:rowOff>95250</xdr:rowOff>
    </xdr:to>
    <xdr:sp>
      <xdr:nvSpPr>
        <xdr:cNvPr id="321" name="Text Box 327"/>
        <xdr:cNvSpPr txBox="1">
          <a:spLocks noChangeArrowheads="1"/>
        </xdr:cNvSpPr>
      </xdr:nvSpPr>
      <xdr:spPr>
        <a:xfrm>
          <a:off x="8143875" y="94869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57150</xdr:rowOff>
    </xdr:from>
    <xdr:to>
      <xdr:col>7</xdr:col>
      <xdr:colOff>0</xdr:colOff>
      <xdr:row>38</xdr:row>
      <xdr:rowOff>95250</xdr:rowOff>
    </xdr:to>
    <xdr:sp>
      <xdr:nvSpPr>
        <xdr:cNvPr id="322" name="Text Box 328"/>
        <xdr:cNvSpPr txBox="1">
          <a:spLocks noChangeArrowheads="1"/>
        </xdr:cNvSpPr>
      </xdr:nvSpPr>
      <xdr:spPr>
        <a:xfrm>
          <a:off x="8143875" y="97250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57150</xdr:rowOff>
    </xdr:from>
    <xdr:to>
      <xdr:col>7</xdr:col>
      <xdr:colOff>0</xdr:colOff>
      <xdr:row>39</xdr:row>
      <xdr:rowOff>0</xdr:rowOff>
    </xdr:to>
    <xdr:sp>
      <xdr:nvSpPr>
        <xdr:cNvPr id="323" name="Text Box 329"/>
        <xdr:cNvSpPr txBox="1">
          <a:spLocks noChangeArrowheads="1"/>
        </xdr:cNvSpPr>
      </xdr:nvSpPr>
      <xdr:spPr>
        <a:xfrm>
          <a:off x="8143875" y="99631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95250</xdr:rowOff>
    </xdr:to>
    <xdr:sp>
      <xdr:nvSpPr>
        <xdr:cNvPr id="324" name="Text Box 330"/>
        <xdr:cNvSpPr txBox="1">
          <a:spLocks noChangeArrowheads="1"/>
        </xdr:cNvSpPr>
      </xdr:nvSpPr>
      <xdr:spPr>
        <a:xfrm>
          <a:off x="8143875" y="1014412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57150</xdr:rowOff>
    </xdr:from>
    <xdr:to>
      <xdr:col>7</xdr:col>
      <xdr:colOff>0</xdr:colOff>
      <xdr:row>40</xdr:row>
      <xdr:rowOff>95250</xdr:rowOff>
    </xdr:to>
    <xdr:sp>
      <xdr:nvSpPr>
        <xdr:cNvPr id="325" name="Text Box 331"/>
        <xdr:cNvSpPr txBox="1">
          <a:spLocks noChangeArrowheads="1"/>
        </xdr:cNvSpPr>
      </xdr:nvSpPr>
      <xdr:spPr>
        <a:xfrm>
          <a:off x="8143875" y="102012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57150</xdr:rowOff>
    </xdr:from>
    <xdr:to>
      <xdr:col>7</xdr:col>
      <xdr:colOff>0</xdr:colOff>
      <xdr:row>41</xdr:row>
      <xdr:rowOff>0</xdr:rowOff>
    </xdr:to>
    <xdr:sp>
      <xdr:nvSpPr>
        <xdr:cNvPr id="326" name="Text Box 332"/>
        <xdr:cNvSpPr txBox="1">
          <a:spLocks noChangeArrowheads="1"/>
        </xdr:cNvSpPr>
      </xdr:nvSpPr>
      <xdr:spPr>
        <a:xfrm>
          <a:off x="8143875" y="10439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95250</xdr:rowOff>
    </xdr:to>
    <xdr:sp>
      <xdr:nvSpPr>
        <xdr:cNvPr id="327" name="Text Box 333"/>
        <xdr:cNvSpPr txBox="1">
          <a:spLocks noChangeArrowheads="1"/>
        </xdr:cNvSpPr>
      </xdr:nvSpPr>
      <xdr:spPr>
        <a:xfrm>
          <a:off x="8143875" y="106203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57150</xdr:rowOff>
    </xdr:from>
    <xdr:to>
      <xdr:col>7</xdr:col>
      <xdr:colOff>0</xdr:colOff>
      <xdr:row>42</xdr:row>
      <xdr:rowOff>95250</xdr:rowOff>
    </xdr:to>
    <xdr:sp>
      <xdr:nvSpPr>
        <xdr:cNvPr id="328" name="Text Box 334"/>
        <xdr:cNvSpPr txBox="1">
          <a:spLocks noChangeArrowheads="1"/>
        </xdr:cNvSpPr>
      </xdr:nvSpPr>
      <xdr:spPr>
        <a:xfrm>
          <a:off x="8143875" y="10677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57150</xdr:rowOff>
    </xdr:from>
    <xdr:to>
      <xdr:col>7</xdr:col>
      <xdr:colOff>0</xdr:colOff>
      <xdr:row>43</xdr:row>
      <xdr:rowOff>95250</xdr:rowOff>
    </xdr:to>
    <xdr:sp>
      <xdr:nvSpPr>
        <xdr:cNvPr id="329" name="Text Box 335"/>
        <xdr:cNvSpPr txBox="1">
          <a:spLocks noChangeArrowheads="1"/>
        </xdr:cNvSpPr>
      </xdr:nvSpPr>
      <xdr:spPr>
        <a:xfrm>
          <a:off x="8143875" y="109156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57150</xdr:rowOff>
    </xdr:from>
    <xdr:to>
      <xdr:col>7</xdr:col>
      <xdr:colOff>0</xdr:colOff>
      <xdr:row>44</xdr:row>
      <xdr:rowOff>95250</xdr:rowOff>
    </xdr:to>
    <xdr:sp>
      <xdr:nvSpPr>
        <xdr:cNvPr id="330" name="Text Box 336"/>
        <xdr:cNvSpPr txBox="1">
          <a:spLocks noChangeArrowheads="1"/>
        </xdr:cNvSpPr>
      </xdr:nvSpPr>
      <xdr:spPr>
        <a:xfrm>
          <a:off x="8143875" y="111537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95250</xdr:rowOff>
    </xdr:to>
    <xdr:sp>
      <xdr:nvSpPr>
        <xdr:cNvPr id="331" name="Text Box 337"/>
        <xdr:cNvSpPr txBox="1">
          <a:spLocks noChangeArrowheads="1"/>
        </xdr:cNvSpPr>
      </xdr:nvSpPr>
      <xdr:spPr>
        <a:xfrm>
          <a:off x="8143875" y="752475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57150</xdr:rowOff>
    </xdr:from>
    <xdr:to>
      <xdr:col>7</xdr:col>
      <xdr:colOff>0</xdr:colOff>
      <xdr:row>29</xdr:row>
      <xdr:rowOff>95250</xdr:rowOff>
    </xdr:to>
    <xdr:sp>
      <xdr:nvSpPr>
        <xdr:cNvPr id="332" name="Text Box 338"/>
        <xdr:cNvSpPr txBox="1">
          <a:spLocks noChangeArrowheads="1"/>
        </xdr:cNvSpPr>
      </xdr:nvSpPr>
      <xdr:spPr>
        <a:xfrm>
          <a:off x="8143875" y="75819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57150</xdr:rowOff>
    </xdr:from>
    <xdr:to>
      <xdr:col>7</xdr:col>
      <xdr:colOff>0</xdr:colOff>
      <xdr:row>30</xdr:row>
      <xdr:rowOff>95250</xdr:rowOff>
    </xdr:to>
    <xdr:sp>
      <xdr:nvSpPr>
        <xdr:cNvPr id="333" name="Text Box 339"/>
        <xdr:cNvSpPr txBox="1">
          <a:spLocks noChangeArrowheads="1"/>
        </xdr:cNvSpPr>
      </xdr:nvSpPr>
      <xdr:spPr>
        <a:xfrm>
          <a:off x="8143875" y="78200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57150</xdr:rowOff>
    </xdr:from>
    <xdr:to>
      <xdr:col>7</xdr:col>
      <xdr:colOff>0</xdr:colOff>
      <xdr:row>31</xdr:row>
      <xdr:rowOff>0</xdr:rowOff>
    </xdr:to>
    <xdr:sp>
      <xdr:nvSpPr>
        <xdr:cNvPr id="334" name="Text Box 340"/>
        <xdr:cNvSpPr txBox="1">
          <a:spLocks noChangeArrowheads="1"/>
        </xdr:cNvSpPr>
      </xdr:nvSpPr>
      <xdr:spPr>
        <a:xfrm>
          <a:off x="8143875" y="80581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95250</xdr:rowOff>
    </xdr:to>
    <xdr:sp>
      <xdr:nvSpPr>
        <xdr:cNvPr id="335" name="Text Box 341"/>
        <xdr:cNvSpPr txBox="1">
          <a:spLocks noChangeArrowheads="1"/>
        </xdr:cNvSpPr>
      </xdr:nvSpPr>
      <xdr:spPr>
        <a:xfrm>
          <a:off x="8143875" y="823912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57150</xdr:rowOff>
    </xdr:from>
    <xdr:to>
      <xdr:col>7</xdr:col>
      <xdr:colOff>0</xdr:colOff>
      <xdr:row>32</xdr:row>
      <xdr:rowOff>95250</xdr:rowOff>
    </xdr:to>
    <xdr:sp>
      <xdr:nvSpPr>
        <xdr:cNvPr id="336" name="Text Box 342"/>
        <xdr:cNvSpPr txBox="1">
          <a:spLocks noChangeArrowheads="1"/>
        </xdr:cNvSpPr>
      </xdr:nvSpPr>
      <xdr:spPr>
        <a:xfrm>
          <a:off x="8143875" y="82962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57150</xdr:rowOff>
    </xdr:from>
    <xdr:to>
      <xdr:col>7</xdr:col>
      <xdr:colOff>0</xdr:colOff>
      <xdr:row>33</xdr:row>
      <xdr:rowOff>95250</xdr:rowOff>
    </xdr:to>
    <xdr:sp>
      <xdr:nvSpPr>
        <xdr:cNvPr id="337" name="Text Box 343"/>
        <xdr:cNvSpPr txBox="1">
          <a:spLocks noChangeArrowheads="1"/>
        </xdr:cNvSpPr>
      </xdr:nvSpPr>
      <xdr:spPr>
        <a:xfrm>
          <a:off x="8143875" y="85344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57150</xdr:rowOff>
    </xdr:from>
    <xdr:to>
      <xdr:col>7</xdr:col>
      <xdr:colOff>0</xdr:colOff>
      <xdr:row>34</xdr:row>
      <xdr:rowOff>95250</xdr:rowOff>
    </xdr:to>
    <xdr:sp>
      <xdr:nvSpPr>
        <xdr:cNvPr id="338" name="Text Box 344"/>
        <xdr:cNvSpPr txBox="1">
          <a:spLocks noChangeArrowheads="1"/>
        </xdr:cNvSpPr>
      </xdr:nvSpPr>
      <xdr:spPr>
        <a:xfrm>
          <a:off x="8143875" y="8772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57150</xdr:rowOff>
    </xdr:from>
    <xdr:to>
      <xdr:col>7</xdr:col>
      <xdr:colOff>0</xdr:colOff>
      <xdr:row>35</xdr:row>
      <xdr:rowOff>95250</xdr:rowOff>
    </xdr:to>
    <xdr:sp>
      <xdr:nvSpPr>
        <xdr:cNvPr id="339" name="Text Box 345"/>
        <xdr:cNvSpPr txBox="1">
          <a:spLocks noChangeArrowheads="1"/>
        </xdr:cNvSpPr>
      </xdr:nvSpPr>
      <xdr:spPr>
        <a:xfrm>
          <a:off x="8143875" y="90106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57150</xdr:rowOff>
    </xdr:from>
    <xdr:to>
      <xdr:col>7</xdr:col>
      <xdr:colOff>0</xdr:colOff>
      <xdr:row>36</xdr:row>
      <xdr:rowOff>95250</xdr:rowOff>
    </xdr:to>
    <xdr:sp>
      <xdr:nvSpPr>
        <xdr:cNvPr id="340" name="Text Box 346"/>
        <xdr:cNvSpPr txBox="1">
          <a:spLocks noChangeArrowheads="1"/>
        </xdr:cNvSpPr>
      </xdr:nvSpPr>
      <xdr:spPr>
        <a:xfrm>
          <a:off x="8143875" y="92487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57150</xdr:rowOff>
    </xdr:from>
    <xdr:to>
      <xdr:col>7</xdr:col>
      <xdr:colOff>0</xdr:colOff>
      <xdr:row>37</xdr:row>
      <xdr:rowOff>95250</xdr:rowOff>
    </xdr:to>
    <xdr:sp>
      <xdr:nvSpPr>
        <xdr:cNvPr id="341" name="Text Box 347"/>
        <xdr:cNvSpPr txBox="1">
          <a:spLocks noChangeArrowheads="1"/>
        </xdr:cNvSpPr>
      </xdr:nvSpPr>
      <xdr:spPr>
        <a:xfrm>
          <a:off x="8143875" y="94869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57150</xdr:rowOff>
    </xdr:from>
    <xdr:to>
      <xdr:col>7</xdr:col>
      <xdr:colOff>0</xdr:colOff>
      <xdr:row>38</xdr:row>
      <xdr:rowOff>95250</xdr:rowOff>
    </xdr:to>
    <xdr:sp>
      <xdr:nvSpPr>
        <xdr:cNvPr id="342" name="Text Box 348"/>
        <xdr:cNvSpPr txBox="1">
          <a:spLocks noChangeArrowheads="1"/>
        </xdr:cNvSpPr>
      </xdr:nvSpPr>
      <xdr:spPr>
        <a:xfrm>
          <a:off x="8143875" y="97250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57150</xdr:rowOff>
    </xdr:from>
    <xdr:to>
      <xdr:col>7</xdr:col>
      <xdr:colOff>0</xdr:colOff>
      <xdr:row>39</xdr:row>
      <xdr:rowOff>0</xdr:rowOff>
    </xdr:to>
    <xdr:sp>
      <xdr:nvSpPr>
        <xdr:cNvPr id="343" name="Text Box 349"/>
        <xdr:cNvSpPr txBox="1">
          <a:spLocks noChangeArrowheads="1"/>
        </xdr:cNvSpPr>
      </xdr:nvSpPr>
      <xdr:spPr>
        <a:xfrm>
          <a:off x="8143875" y="99631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95250</xdr:rowOff>
    </xdr:to>
    <xdr:sp>
      <xdr:nvSpPr>
        <xdr:cNvPr id="344" name="Text Box 350"/>
        <xdr:cNvSpPr txBox="1">
          <a:spLocks noChangeArrowheads="1"/>
        </xdr:cNvSpPr>
      </xdr:nvSpPr>
      <xdr:spPr>
        <a:xfrm>
          <a:off x="8143875" y="1014412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57150</xdr:rowOff>
    </xdr:from>
    <xdr:to>
      <xdr:col>7</xdr:col>
      <xdr:colOff>0</xdr:colOff>
      <xdr:row>40</xdr:row>
      <xdr:rowOff>95250</xdr:rowOff>
    </xdr:to>
    <xdr:sp>
      <xdr:nvSpPr>
        <xdr:cNvPr id="345" name="Text Box 351"/>
        <xdr:cNvSpPr txBox="1">
          <a:spLocks noChangeArrowheads="1"/>
        </xdr:cNvSpPr>
      </xdr:nvSpPr>
      <xdr:spPr>
        <a:xfrm>
          <a:off x="8143875" y="102012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57150</xdr:rowOff>
    </xdr:from>
    <xdr:to>
      <xdr:col>7</xdr:col>
      <xdr:colOff>0</xdr:colOff>
      <xdr:row>41</xdr:row>
      <xdr:rowOff>0</xdr:rowOff>
    </xdr:to>
    <xdr:sp>
      <xdr:nvSpPr>
        <xdr:cNvPr id="346" name="Text Box 352"/>
        <xdr:cNvSpPr txBox="1">
          <a:spLocks noChangeArrowheads="1"/>
        </xdr:cNvSpPr>
      </xdr:nvSpPr>
      <xdr:spPr>
        <a:xfrm>
          <a:off x="8143875" y="10439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95250</xdr:rowOff>
    </xdr:to>
    <xdr:sp>
      <xdr:nvSpPr>
        <xdr:cNvPr id="347" name="Text Box 353"/>
        <xdr:cNvSpPr txBox="1">
          <a:spLocks noChangeArrowheads="1"/>
        </xdr:cNvSpPr>
      </xdr:nvSpPr>
      <xdr:spPr>
        <a:xfrm>
          <a:off x="8143875" y="106203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57150</xdr:rowOff>
    </xdr:from>
    <xdr:to>
      <xdr:col>7</xdr:col>
      <xdr:colOff>0</xdr:colOff>
      <xdr:row>42</xdr:row>
      <xdr:rowOff>95250</xdr:rowOff>
    </xdr:to>
    <xdr:sp>
      <xdr:nvSpPr>
        <xdr:cNvPr id="348" name="Text Box 354"/>
        <xdr:cNvSpPr txBox="1">
          <a:spLocks noChangeArrowheads="1"/>
        </xdr:cNvSpPr>
      </xdr:nvSpPr>
      <xdr:spPr>
        <a:xfrm>
          <a:off x="8143875" y="10677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57150</xdr:rowOff>
    </xdr:from>
    <xdr:to>
      <xdr:col>7</xdr:col>
      <xdr:colOff>0</xdr:colOff>
      <xdr:row>43</xdr:row>
      <xdr:rowOff>95250</xdr:rowOff>
    </xdr:to>
    <xdr:sp>
      <xdr:nvSpPr>
        <xdr:cNvPr id="349" name="Text Box 355"/>
        <xdr:cNvSpPr txBox="1">
          <a:spLocks noChangeArrowheads="1"/>
        </xdr:cNvSpPr>
      </xdr:nvSpPr>
      <xdr:spPr>
        <a:xfrm>
          <a:off x="8143875" y="109156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57150</xdr:rowOff>
    </xdr:from>
    <xdr:to>
      <xdr:col>7</xdr:col>
      <xdr:colOff>0</xdr:colOff>
      <xdr:row>44</xdr:row>
      <xdr:rowOff>95250</xdr:rowOff>
    </xdr:to>
    <xdr:sp>
      <xdr:nvSpPr>
        <xdr:cNvPr id="350" name="Text Box 356"/>
        <xdr:cNvSpPr txBox="1">
          <a:spLocks noChangeArrowheads="1"/>
        </xdr:cNvSpPr>
      </xdr:nvSpPr>
      <xdr:spPr>
        <a:xfrm>
          <a:off x="8143875" y="111537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228600</xdr:colOff>
      <xdr:row>45</xdr:row>
      <xdr:rowOff>0</xdr:rowOff>
    </xdr:from>
    <xdr:to>
      <xdr:col>10</xdr:col>
      <xdr:colOff>552450</xdr:colOff>
      <xdr:row>45</xdr:row>
      <xdr:rowOff>95250</xdr:rowOff>
    </xdr:to>
    <xdr:sp>
      <xdr:nvSpPr>
        <xdr:cNvPr id="351" name="Text Box 357"/>
        <xdr:cNvSpPr txBox="1">
          <a:spLocks noChangeArrowheads="1"/>
        </xdr:cNvSpPr>
      </xdr:nvSpPr>
      <xdr:spPr>
        <a:xfrm>
          <a:off x="11096625" y="11572875"/>
          <a:ext cx="3238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11</xdr:col>
      <xdr:colOff>228600</xdr:colOff>
      <xdr:row>45</xdr:row>
      <xdr:rowOff>0</xdr:rowOff>
    </xdr:from>
    <xdr:to>
      <xdr:col>11</xdr:col>
      <xdr:colOff>552450</xdr:colOff>
      <xdr:row>45</xdr:row>
      <xdr:rowOff>95250</xdr:rowOff>
    </xdr:to>
    <xdr:sp>
      <xdr:nvSpPr>
        <xdr:cNvPr id="352" name="Text Box 358"/>
        <xdr:cNvSpPr txBox="1">
          <a:spLocks noChangeArrowheads="1"/>
        </xdr:cNvSpPr>
      </xdr:nvSpPr>
      <xdr:spPr>
        <a:xfrm>
          <a:off x="12334875" y="11572875"/>
          <a:ext cx="3238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1019175</xdr:colOff>
      <xdr:row>118</xdr:row>
      <xdr:rowOff>76200</xdr:rowOff>
    </xdr:from>
    <xdr:to>
      <xdr:col>6</xdr:col>
      <xdr:colOff>504825</xdr:colOff>
      <xdr:row>118</xdr:row>
      <xdr:rowOff>190500</xdr:rowOff>
    </xdr:to>
    <xdr:sp>
      <xdr:nvSpPr>
        <xdr:cNvPr id="353" name="Text Box 359"/>
        <xdr:cNvSpPr txBox="1">
          <a:spLocks noChangeArrowheads="1"/>
        </xdr:cNvSpPr>
      </xdr:nvSpPr>
      <xdr:spPr>
        <a:xfrm flipH="1">
          <a:off x="7115175" y="32337375"/>
          <a:ext cx="504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1019175</xdr:colOff>
      <xdr:row>118</xdr:row>
      <xdr:rowOff>76200</xdr:rowOff>
    </xdr:from>
    <xdr:to>
      <xdr:col>6</xdr:col>
      <xdr:colOff>504825</xdr:colOff>
      <xdr:row>118</xdr:row>
      <xdr:rowOff>190500</xdr:rowOff>
    </xdr:to>
    <xdr:sp>
      <xdr:nvSpPr>
        <xdr:cNvPr id="354" name="Text Box 360"/>
        <xdr:cNvSpPr txBox="1">
          <a:spLocks noChangeArrowheads="1"/>
        </xdr:cNvSpPr>
      </xdr:nvSpPr>
      <xdr:spPr>
        <a:xfrm flipH="1">
          <a:off x="7115175" y="32337375"/>
          <a:ext cx="504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1028700</xdr:colOff>
      <xdr:row>118</xdr:row>
      <xdr:rowOff>76200</xdr:rowOff>
    </xdr:from>
    <xdr:to>
      <xdr:col>7</xdr:col>
      <xdr:colOff>504825</xdr:colOff>
      <xdr:row>118</xdr:row>
      <xdr:rowOff>190500</xdr:rowOff>
    </xdr:to>
    <xdr:sp>
      <xdr:nvSpPr>
        <xdr:cNvPr id="355" name="Text Box 361"/>
        <xdr:cNvSpPr txBox="1">
          <a:spLocks noChangeArrowheads="1"/>
        </xdr:cNvSpPr>
      </xdr:nvSpPr>
      <xdr:spPr>
        <a:xfrm flipH="1">
          <a:off x="8143875" y="32337375"/>
          <a:ext cx="504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1028700</xdr:colOff>
      <xdr:row>118</xdr:row>
      <xdr:rowOff>76200</xdr:rowOff>
    </xdr:from>
    <xdr:to>
      <xdr:col>7</xdr:col>
      <xdr:colOff>504825</xdr:colOff>
      <xdr:row>118</xdr:row>
      <xdr:rowOff>190500</xdr:rowOff>
    </xdr:to>
    <xdr:sp>
      <xdr:nvSpPr>
        <xdr:cNvPr id="356" name="Text Box 362"/>
        <xdr:cNvSpPr txBox="1">
          <a:spLocks noChangeArrowheads="1"/>
        </xdr:cNvSpPr>
      </xdr:nvSpPr>
      <xdr:spPr>
        <a:xfrm flipH="1">
          <a:off x="8143875" y="32337375"/>
          <a:ext cx="504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809625</xdr:colOff>
      <xdr:row>118</xdr:row>
      <xdr:rowOff>76200</xdr:rowOff>
    </xdr:from>
    <xdr:to>
      <xdr:col>9</xdr:col>
      <xdr:colOff>504825</xdr:colOff>
      <xdr:row>118</xdr:row>
      <xdr:rowOff>190500</xdr:rowOff>
    </xdr:to>
    <xdr:sp>
      <xdr:nvSpPr>
        <xdr:cNvPr id="357" name="Text Box 363"/>
        <xdr:cNvSpPr txBox="1">
          <a:spLocks noChangeArrowheads="1"/>
        </xdr:cNvSpPr>
      </xdr:nvSpPr>
      <xdr:spPr>
        <a:xfrm flipH="1">
          <a:off x="9972675" y="32337375"/>
          <a:ext cx="504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809625</xdr:colOff>
      <xdr:row>118</xdr:row>
      <xdr:rowOff>76200</xdr:rowOff>
    </xdr:from>
    <xdr:to>
      <xdr:col>9</xdr:col>
      <xdr:colOff>504825</xdr:colOff>
      <xdr:row>118</xdr:row>
      <xdr:rowOff>190500</xdr:rowOff>
    </xdr:to>
    <xdr:sp>
      <xdr:nvSpPr>
        <xdr:cNvPr id="358" name="Text Box 364"/>
        <xdr:cNvSpPr txBox="1">
          <a:spLocks noChangeArrowheads="1"/>
        </xdr:cNvSpPr>
      </xdr:nvSpPr>
      <xdr:spPr>
        <a:xfrm flipH="1">
          <a:off x="9972675" y="32337375"/>
          <a:ext cx="504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1200150</xdr:colOff>
      <xdr:row>118</xdr:row>
      <xdr:rowOff>76200</xdr:rowOff>
    </xdr:from>
    <xdr:to>
      <xdr:col>5</xdr:col>
      <xdr:colOff>504825</xdr:colOff>
      <xdr:row>118</xdr:row>
      <xdr:rowOff>190500</xdr:rowOff>
    </xdr:to>
    <xdr:sp>
      <xdr:nvSpPr>
        <xdr:cNvPr id="359" name="Text Box 365"/>
        <xdr:cNvSpPr txBox="1">
          <a:spLocks noChangeArrowheads="1"/>
        </xdr:cNvSpPr>
      </xdr:nvSpPr>
      <xdr:spPr>
        <a:xfrm flipH="1">
          <a:off x="6096000" y="32337375"/>
          <a:ext cx="504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1200150</xdr:colOff>
      <xdr:row>118</xdr:row>
      <xdr:rowOff>76200</xdr:rowOff>
    </xdr:from>
    <xdr:to>
      <xdr:col>5</xdr:col>
      <xdr:colOff>504825</xdr:colOff>
      <xdr:row>118</xdr:row>
      <xdr:rowOff>190500</xdr:rowOff>
    </xdr:to>
    <xdr:sp>
      <xdr:nvSpPr>
        <xdr:cNvPr id="360" name="Text Box 366"/>
        <xdr:cNvSpPr txBox="1">
          <a:spLocks noChangeArrowheads="1"/>
        </xdr:cNvSpPr>
      </xdr:nvSpPr>
      <xdr:spPr>
        <a:xfrm flipH="1">
          <a:off x="6096000" y="32337375"/>
          <a:ext cx="504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1019175</xdr:colOff>
      <xdr:row>118</xdr:row>
      <xdr:rowOff>76200</xdr:rowOff>
    </xdr:from>
    <xdr:to>
      <xdr:col>6</xdr:col>
      <xdr:colOff>504825</xdr:colOff>
      <xdr:row>118</xdr:row>
      <xdr:rowOff>190500</xdr:rowOff>
    </xdr:to>
    <xdr:sp>
      <xdr:nvSpPr>
        <xdr:cNvPr id="361" name="Text Box 367"/>
        <xdr:cNvSpPr txBox="1">
          <a:spLocks noChangeArrowheads="1"/>
        </xdr:cNvSpPr>
      </xdr:nvSpPr>
      <xdr:spPr>
        <a:xfrm flipH="1">
          <a:off x="7115175" y="32337375"/>
          <a:ext cx="504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1019175</xdr:colOff>
      <xdr:row>118</xdr:row>
      <xdr:rowOff>76200</xdr:rowOff>
    </xdr:from>
    <xdr:to>
      <xdr:col>6</xdr:col>
      <xdr:colOff>504825</xdr:colOff>
      <xdr:row>118</xdr:row>
      <xdr:rowOff>190500</xdr:rowOff>
    </xdr:to>
    <xdr:sp>
      <xdr:nvSpPr>
        <xdr:cNvPr id="362" name="Text Box 368"/>
        <xdr:cNvSpPr txBox="1">
          <a:spLocks noChangeArrowheads="1"/>
        </xdr:cNvSpPr>
      </xdr:nvSpPr>
      <xdr:spPr>
        <a:xfrm flipH="1">
          <a:off x="7115175" y="32337375"/>
          <a:ext cx="504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1019175</xdr:colOff>
      <xdr:row>118</xdr:row>
      <xdr:rowOff>76200</xdr:rowOff>
    </xdr:from>
    <xdr:to>
      <xdr:col>8</xdr:col>
      <xdr:colOff>504825</xdr:colOff>
      <xdr:row>118</xdr:row>
      <xdr:rowOff>190500</xdr:rowOff>
    </xdr:to>
    <xdr:sp>
      <xdr:nvSpPr>
        <xdr:cNvPr id="363" name="Text Box 369"/>
        <xdr:cNvSpPr txBox="1">
          <a:spLocks noChangeArrowheads="1"/>
        </xdr:cNvSpPr>
      </xdr:nvSpPr>
      <xdr:spPr>
        <a:xfrm flipH="1">
          <a:off x="9163050" y="32337375"/>
          <a:ext cx="504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1019175</xdr:colOff>
      <xdr:row>118</xdr:row>
      <xdr:rowOff>76200</xdr:rowOff>
    </xdr:from>
    <xdr:to>
      <xdr:col>8</xdr:col>
      <xdr:colOff>504825</xdr:colOff>
      <xdr:row>118</xdr:row>
      <xdr:rowOff>190500</xdr:rowOff>
    </xdr:to>
    <xdr:sp>
      <xdr:nvSpPr>
        <xdr:cNvPr id="364" name="Text Box 370"/>
        <xdr:cNvSpPr txBox="1">
          <a:spLocks noChangeArrowheads="1"/>
        </xdr:cNvSpPr>
      </xdr:nvSpPr>
      <xdr:spPr>
        <a:xfrm flipH="1">
          <a:off x="9163050" y="32337375"/>
          <a:ext cx="504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809625</xdr:colOff>
      <xdr:row>118</xdr:row>
      <xdr:rowOff>76200</xdr:rowOff>
    </xdr:from>
    <xdr:to>
      <xdr:col>9</xdr:col>
      <xdr:colOff>504825</xdr:colOff>
      <xdr:row>118</xdr:row>
      <xdr:rowOff>190500</xdr:rowOff>
    </xdr:to>
    <xdr:sp>
      <xdr:nvSpPr>
        <xdr:cNvPr id="365" name="Text Box 371"/>
        <xdr:cNvSpPr txBox="1">
          <a:spLocks noChangeArrowheads="1"/>
        </xdr:cNvSpPr>
      </xdr:nvSpPr>
      <xdr:spPr>
        <a:xfrm flipH="1">
          <a:off x="9972675" y="32337375"/>
          <a:ext cx="504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809625</xdr:colOff>
      <xdr:row>118</xdr:row>
      <xdr:rowOff>76200</xdr:rowOff>
    </xdr:from>
    <xdr:to>
      <xdr:col>9</xdr:col>
      <xdr:colOff>504825</xdr:colOff>
      <xdr:row>118</xdr:row>
      <xdr:rowOff>190500</xdr:rowOff>
    </xdr:to>
    <xdr:sp>
      <xdr:nvSpPr>
        <xdr:cNvPr id="366" name="Text Box 372"/>
        <xdr:cNvSpPr txBox="1">
          <a:spLocks noChangeArrowheads="1"/>
        </xdr:cNvSpPr>
      </xdr:nvSpPr>
      <xdr:spPr>
        <a:xfrm flipH="1">
          <a:off x="9972675" y="32337375"/>
          <a:ext cx="504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1019175</xdr:colOff>
      <xdr:row>118</xdr:row>
      <xdr:rowOff>76200</xdr:rowOff>
    </xdr:from>
    <xdr:to>
      <xdr:col>8</xdr:col>
      <xdr:colOff>504825</xdr:colOff>
      <xdr:row>118</xdr:row>
      <xdr:rowOff>190500</xdr:rowOff>
    </xdr:to>
    <xdr:sp>
      <xdr:nvSpPr>
        <xdr:cNvPr id="367" name="Text Box 373"/>
        <xdr:cNvSpPr txBox="1">
          <a:spLocks noChangeArrowheads="1"/>
        </xdr:cNvSpPr>
      </xdr:nvSpPr>
      <xdr:spPr>
        <a:xfrm flipH="1">
          <a:off x="9163050" y="32337375"/>
          <a:ext cx="504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1019175</xdr:colOff>
      <xdr:row>118</xdr:row>
      <xdr:rowOff>76200</xdr:rowOff>
    </xdr:from>
    <xdr:to>
      <xdr:col>8</xdr:col>
      <xdr:colOff>504825</xdr:colOff>
      <xdr:row>118</xdr:row>
      <xdr:rowOff>190500</xdr:rowOff>
    </xdr:to>
    <xdr:sp>
      <xdr:nvSpPr>
        <xdr:cNvPr id="368" name="Text Box 374"/>
        <xdr:cNvSpPr txBox="1">
          <a:spLocks noChangeArrowheads="1"/>
        </xdr:cNvSpPr>
      </xdr:nvSpPr>
      <xdr:spPr>
        <a:xfrm flipH="1">
          <a:off x="9163050" y="32337375"/>
          <a:ext cx="504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1162050</xdr:colOff>
      <xdr:row>7</xdr:row>
      <xdr:rowOff>0</xdr:rowOff>
    </xdr:from>
    <xdr:to>
      <xdr:col>4</xdr:col>
      <xdr:colOff>228600</xdr:colOff>
      <xdr:row>7</xdr:row>
      <xdr:rowOff>0</xdr:rowOff>
    </xdr:to>
    <xdr:sp>
      <xdr:nvSpPr>
        <xdr:cNvPr id="369" name="Text Box 375"/>
        <xdr:cNvSpPr txBox="1">
          <a:spLocks noChangeArrowheads="1"/>
        </xdr:cNvSpPr>
      </xdr:nvSpPr>
      <xdr:spPr>
        <a:xfrm>
          <a:off x="4857750" y="19812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1162050</xdr:colOff>
      <xdr:row>7</xdr:row>
      <xdr:rowOff>0</xdr:rowOff>
    </xdr:from>
    <xdr:to>
      <xdr:col>5</xdr:col>
      <xdr:colOff>228600</xdr:colOff>
      <xdr:row>7</xdr:row>
      <xdr:rowOff>0</xdr:rowOff>
    </xdr:to>
    <xdr:sp>
      <xdr:nvSpPr>
        <xdr:cNvPr id="370" name="Text Box 376"/>
        <xdr:cNvSpPr txBox="1">
          <a:spLocks noChangeArrowheads="1"/>
        </xdr:cNvSpPr>
      </xdr:nvSpPr>
      <xdr:spPr>
        <a:xfrm>
          <a:off x="6057900" y="19812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1019175</xdr:colOff>
      <xdr:row>7</xdr:row>
      <xdr:rowOff>0</xdr:rowOff>
    </xdr:from>
    <xdr:to>
      <xdr:col>6</xdr:col>
      <xdr:colOff>228600</xdr:colOff>
      <xdr:row>7</xdr:row>
      <xdr:rowOff>0</xdr:rowOff>
    </xdr:to>
    <xdr:sp>
      <xdr:nvSpPr>
        <xdr:cNvPr id="371" name="Text Box 377"/>
        <xdr:cNvSpPr txBox="1">
          <a:spLocks noChangeArrowheads="1"/>
        </xdr:cNvSpPr>
      </xdr:nvSpPr>
      <xdr:spPr>
        <a:xfrm>
          <a:off x="7115175" y="1981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1028700</xdr:colOff>
      <xdr:row>7</xdr:row>
      <xdr:rowOff>0</xdr:rowOff>
    </xdr:from>
    <xdr:to>
      <xdr:col>7</xdr:col>
      <xdr:colOff>228600</xdr:colOff>
      <xdr:row>7</xdr:row>
      <xdr:rowOff>0</xdr:rowOff>
    </xdr:to>
    <xdr:sp>
      <xdr:nvSpPr>
        <xdr:cNvPr id="372" name="Text Box 378"/>
        <xdr:cNvSpPr txBox="1">
          <a:spLocks noChangeArrowheads="1"/>
        </xdr:cNvSpPr>
      </xdr:nvSpPr>
      <xdr:spPr>
        <a:xfrm>
          <a:off x="8143875" y="1981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1019175</xdr:colOff>
      <xdr:row>7</xdr:row>
      <xdr:rowOff>0</xdr:rowOff>
    </xdr:from>
    <xdr:to>
      <xdr:col>8</xdr:col>
      <xdr:colOff>228600</xdr:colOff>
      <xdr:row>7</xdr:row>
      <xdr:rowOff>0</xdr:rowOff>
    </xdr:to>
    <xdr:sp>
      <xdr:nvSpPr>
        <xdr:cNvPr id="373" name="Text Box 379"/>
        <xdr:cNvSpPr txBox="1">
          <a:spLocks noChangeArrowheads="1"/>
        </xdr:cNvSpPr>
      </xdr:nvSpPr>
      <xdr:spPr>
        <a:xfrm>
          <a:off x="9163050" y="1981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809625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374" name="Text Box 380"/>
        <xdr:cNvSpPr txBox="1">
          <a:spLocks noChangeArrowheads="1"/>
        </xdr:cNvSpPr>
      </xdr:nvSpPr>
      <xdr:spPr>
        <a:xfrm>
          <a:off x="14839950" y="1981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375" name="Text Box 381"/>
        <xdr:cNvSpPr txBox="1">
          <a:spLocks noChangeArrowheads="1"/>
        </xdr:cNvSpPr>
      </xdr:nvSpPr>
      <xdr:spPr>
        <a:xfrm>
          <a:off x="14839950" y="1981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809625</xdr:colOff>
      <xdr:row>7</xdr:row>
      <xdr:rowOff>0</xdr:rowOff>
    </xdr:from>
    <xdr:to>
      <xdr:col>14</xdr:col>
      <xdr:colOff>0</xdr:colOff>
      <xdr:row>7</xdr:row>
      <xdr:rowOff>38100</xdr:rowOff>
    </xdr:to>
    <xdr:sp>
      <xdr:nvSpPr>
        <xdr:cNvPr id="376" name="Text Box 383"/>
        <xdr:cNvSpPr txBox="1">
          <a:spLocks noChangeArrowheads="1"/>
        </xdr:cNvSpPr>
      </xdr:nvSpPr>
      <xdr:spPr>
        <a:xfrm>
          <a:off x="14839950" y="19812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866775</xdr:colOff>
      <xdr:row>8</xdr:row>
      <xdr:rowOff>0</xdr:rowOff>
    </xdr:from>
    <xdr:to>
      <xdr:col>9</xdr:col>
      <xdr:colOff>866775</xdr:colOff>
      <xdr:row>8</xdr:row>
      <xdr:rowOff>38100</xdr:rowOff>
    </xdr:to>
    <xdr:sp>
      <xdr:nvSpPr>
        <xdr:cNvPr id="377" name="Text Box 384"/>
        <xdr:cNvSpPr txBox="1">
          <a:spLocks noChangeArrowheads="1"/>
        </xdr:cNvSpPr>
      </xdr:nvSpPr>
      <xdr:spPr>
        <a:xfrm>
          <a:off x="10839450" y="2343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866775</xdr:colOff>
      <xdr:row>8</xdr:row>
      <xdr:rowOff>0</xdr:rowOff>
    </xdr:from>
    <xdr:to>
      <xdr:col>9</xdr:col>
      <xdr:colOff>866775</xdr:colOff>
      <xdr:row>8</xdr:row>
      <xdr:rowOff>38100</xdr:rowOff>
    </xdr:to>
    <xdr:sp>
      <xdr:nvSpPr>
        <xdr:cNvPr id="378" name="Text Box 385"/>
        <xdr:cNvSpPr txBox="1">
          <a:spLocks noChangeArrowheads="1"/>
        </xdr:cNvSpPr>
      </xdr:nvSpPr>
      <xdr:spPr>
        <a:xfrm>
          <a:off x="10839450" y="2343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876300</xdr:colOff>
      <xdr:row>95</xdr:row>
      <xdr:rowOff>171450</xdr:rowOff>
    </xdr:from>
    <xdr:to>
      <xdr:col>1</xdr:col>
      <xdr:colOff>114300</xdr:colOff>
      <xdr:row>96</xdr:row>
      <xdr:rowOff>190500</xdr:rowOff>
    </xdr:to>
    <xdr:sp>
      <xdr:nvSpPr>
        <xdr:cNvPr id="379" name="Text Box 387"/>
        <xdr:cNvSpPr txBox="1">
          <a:spLocks noChangeArrowheads="1"/>
        </xdr:cNvSpPr>
      </xdr:nvSpPr>
      <xdr:spPr>
        <a:xfrm>
          <a:off x="876300" y="26717625"/>
          <a:ext cx="7429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1</xdr:col>
      <xdr:colOff>790575</xdr:colOff>
      <xdr:row>115</xdr:row>
      <xdr:rowOff>0</xdr:rowOff>
    </xdr:from>
    <xdr:to>
      <xdr:col>1</xdr:col>
      <xdr:colOff>1152525</xdr:colOff>
      <xdr:row>115</xdr:row>
      <xdr:rowOff>0</xdr:rowOff>
    </xdr:to>
    <xdr:sp>
      <xdr:nvSpPr>
        <xdr:cNvPr id="380" name="Text Box 390"/>
        <xdr:cNvSpPr txBox="1">
          <a:spLocks noChangeArrowheads="1"/>
        </xdr:cNvSpPr>
      </xdr:nvSpPr>
      <xdr:spPr>
        <a:xfrm flipV="1">
          <a:off x="2295525" y="316896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
</a:t>
          </a:r>
        </a:p>
      </xdr:txBody>
    </xdr:sp>
    <xdr:clientData/>
  </xdr:twoCellAnchor>
  <xdr:twoCellAnchor>
    <xdr:from>
      <xdr:col>1</xdr:col>
      <xdr:colOff>742950</xdr:colOff>
      <xdr:row>45</xdr:row>
      <xdr:rowOff>0</xdr:rowOff>
    </xdr:from>
    <xdr:to>
      <xdr:col>1</xdr:col>
      <xdr:colOff>1104900</xdr:colOff>
      <xdr:row>45</xdr:row>
      <xdr:rowOff>0</xdr:rowOff>
    </xdr:to>
    <xdr:sp>
      <xdr:nvSpPr>
        <xdr:cNvPr id="381" name="Text Box 394"/>
        <xdr:cNvSpPr txBox="1">
          <a:spLocks noChangeArrowheads="1"/>
        </xdr:cNvSpPr>
      </xdr:nvSpPr>
      <xdr:spPr>
        <a:xfrm flipV="1">
          <a:off x="2247900" y="115728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
</a:t>
          </a:r>
        </a:p>
      </xdr:txBody>
    </xdr:sp>
    <xdr:clientData/>
  </xdr:twoCellAnchor>
  <xdr:twoCellAnchor>
    <xdr:from>
      <xdr:col>5</xdr:col>
      <xdr:colOff>0</xdr:colOff>
      <xdr:row>26</xdr:row>
      <xdr:rowOff>57150</xdr:rowOff>
    </xdr:from>
    <xdr:to>
      <xdr:col>5</xdr:col>
      <xdr:colOff>0</xdr:colOff>
      <xdr:row>27</xdr:row>
      <xdr:rowOff>95250</xdr:rowOff>
    </xdr:to>
    <xdr:sp>
      <xdr:nvSpPr>
        <xdr:cNvPr id="382" name="Text Box 396"/>
        <xdr:cNvSpPr txBox="1">
          <a:spLocks noChangeArrowheads="1"/>
        </xdr:cNvSpPr>
      </xdr:nvSpPr>
      <xdr:spPr>
        <a:xfrm>
          <a:off x="6096000" y="6972300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38100</xdr:rowOff>
    </xdr:from>
    <xdr:to>
      <xdr:col>5</xdr:col>
      <xdr:colOff>0</xdr:colOff>
      <xdr:row>27</xdr:row>
      <xdr:rowOff>95250</xdr:rowOff>
    </xdr:to>
    <xdr:sp>
      <xdr:nvSpPr>
        <xdr:cNvPr id="383" name="Text Box 397"/>
        <xdr:cNvSpPr txBox="1">
          <a:spLocks noChangeArrowheads="1"/>
        </xdr:cNvSpPr>
      </xdr:nvSpPr>
      <xdr:spPr>
        <a:xfrm>
          <a:off x="6096000" y="6953250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57150</xdr:rowOff>
    </xdr:from>
    <xdr:to>
      <xdr:col>5</xdr:col>
      <xdr:colOff>0</xdr:colOff>
      <xdr:row>27</xdr:row>
      <xdr:rowOff>95250</xdr:rowOff>
    </xdr:to>
    <xdr:sp>
      <xdr:nvSpPr>
        <xdr:cNvPr id="384" name="Text Box 398"/>
        <xdr:cNvSpPr txBox="1">
          <a:spLocks noChangeArrowheads="1"/>
        </xdr:cNvSpPr>
      </xdr:nvSpPr>
      <xdr:spPr>
        <a:xfrm>
          <a:off x="6096000" y="6972300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57150</xdr:rowOff>
    </xdr:from>
    <xdr:to>
      <xdr:col>5</xdr:col>
      <xdr:colOff>0</xdr:colOff>
      <xdr:row>27</xdr:row>
      <xdr:rowOff>95250</xdr:rowOff>
    </xdr:to>
    <xdr:sp>
      <xdr:nvSpPr>
        <xdr:cNvPr id="385" name="Text Box 399"/>
        <xdr:cNvSpPr txBox="1">
          <a:spLocks noChangeArrowheads="1"/>
        </xdr:cNvSpPr>
      </xdr:nvSpPr>
      <xdr:spPr>
        <a:xfrm>
          <a:off x="6096000" y="6972300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57150</xdr:rowOff>
    </xdr:from>
    <xdr:to>
      <xdr:col>5</xdr:col>
      <xdr:colOff>0</xdr:colOff>
      <xdr:row>27</xdr:row>
      <xdr:rowOff>95250</xdr:rowOff>
    </xdr:to>
    <xdr:sp>
      <xdr:nvSpPr>
        <xdr:cNvPr id="386" name="Text Box 400"/>
        <xdr:cNvSpPr txBox="1">
          <a:spLocks noChangeArrowheads="1"/>
        </xdr:cNvSpPr>
      </xdr:nvSpPr>
      <xdr:spPr>
        <a:xfrm>
          <a:off x="6096000" y="6972300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57150</xdr:rowOff>
    </xdr:from>
    <xdr:to>
      <xdr:col>5</xdr:col>
      <xdr:colOff>0</xdr:colOff>
      <xdr:row>27</xdr:row>
      <xdr:rowOff>95250</xdr:rowOff>
    </xdr:to>
    <xdr:sp>
      <xdr:nvSpPr>
        <xdr:cNvPr id="387" name="Text Box 401"/>
        <xdr:cNvSpPr txBox="1">
          <a:spLocks noChangeArrowheads="1"/>
        </xdr:cNvSpPr>
      </xdr:nvSpPr>
      <xdr:spPr>
        <a:xfrm>
          <a:off x="6096000" y="6972300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57150</xdr:rowOff>
    </xdr:from>
    <xdr:to>
      <xdr:col>5</xdr:col>
      <xdr:colOff>0</xdr:colOff>
      <xdr:row>27</xdr:row>
      <xdr:rowOff>95250</xdr:rowOff>
    </xdr:to>
    <xdr:sp>
      <xdr:nvSpPr>
        <xdr:cNvPr id="388" name="Text Box 402"/>
        <xdr:cNvSpPr txBox="1">
          <a:spLocks noChangeArrowheads="1"/>
        </xdr:cNvSpPr>
      </xdr:nvSpPr>
      <xdr:spPr>
        <a:xfrm>
          <a:off x="6096000" y="6972300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5</xdr:col>
      <xdr:colOff>0</xdr:colOff>
      <xdr:row>28</xdr:row>
      <xdr:rowOff>95250</xdr:rowOff>
    </xdr:to>
    <xdr:sp>
      <xdr:nvSpPr>
        <xdr:cNvPr id="389" name="Text Box 403"/>
        <xdr:cNvSpPr txBox="1">
          <a:spLocks noChangeArrowheads="1"/>
        </xdr:cNvSpPr>
      </xdr:nvSpPr>
      <xdr:spPr>
        <a:xfrm>
          <a:off x="6096000" y="73247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38100</xdr:rowOff>
    </xdr:from>
    <xdr:to>
      <xdr:col>5</xdr:col>
      <xdr:colOff>0</xdr:colOff>
      <xdr:row>28</xdr:row>
      <xdr:rowOff>95250</xdr:rowOff>
    </xdr:to>
    <xdr:sp>
      <xdr:nvSpPr>
        <xdr:cNvPr id="390" name="Text Box 404"/>
        <xdr:cNvSpPr txBox="1">
          <a:spLocks noChangeArrowheads="1"/>
        </xdr:cNvSpPr>
      </xdr:nvSpPr>
      <xdr:spPr>
        <a:xfrm>
          <a:off x="6096000" y="731520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5</xdr:col>
      <xdr:colOff>0</xdr:colOff>
      <xdr:row>28</xdr:row>
      <xdr:rowOff>95250</xdr:rowOff>
    </xdr:to>
    <xdr:sp>
      <xdr:nvSpPr>
        <xdr:cNvPr id="391" name="Text Box 405"/>
        <xdr:cNvSpPr txBox="1">
          <a:spLocks noChangeArrowheads="1"/>
        </xdr:cNvSpPr>
      </xdr:nvSpPr>
      <xdr:spPr>
        <a:xfrm>
          <a:off x="6096000" y="73247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5</xdr:col>
      <xdr:colOff>0</xdr:colOff>
      <xdr:row>28</xdr:row>
      <xdr:rowOff>95250</xdr:rowOff>
    </xdr:to>
    <xdr:sp>
      <xdr:nvSpPr>
        <xdr:cNvPr id="392" name="Text Box 406"/>
        <xdr:cNvSpPr txBox="1">
          <a:spLocks noChangeArrowheads="1"/>
        </xdr:cNvSpPr>
      </xdr:nvSpPr>
      <xdr:spPr>
        <a:xfrm>
          <a:off x="6096000" y="73247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5</xdr:col>
      <xdr:colOff>0</xdr:colOff>
      <xdr:row>28</xdr:row>
      <xdr:rowOff>95250</xdr:rowOff>
    </xdr:to>
    <xdr:sp>
      <xdr:nvSpPr>
        <xdr:cNvPr id="393" name="Text Box 407"/>
        <xdr:cNvSpPr txBox="1">
          <a:spLocks noChangeArrowheads="1"/>
        </xdr:cNvSpPr>
      </xdr:nvSpPr>
      <xdr:spPr>
        <a:xfrm>
          <a:off x="6096000" y="73247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5</xdr:col>
      <xdr:colOff>0</xdr:colOff>
      <xdr:row>28</xdr:row>
      <xdr:rowOff>95250</xdr:rowOff>
    </xdr:to>
    <xdr:sp>
      <xdr:nvSpPr>
        <xdr:cNvPr id="394" name="Text Box 408"/>
        <xdr:cNvSpPr txBox="1">
          <a:spLocks noChangeArrowheads="1"/>
        </xdr:cNvSpPr>
      </xdr:nvSpPr>
      <xdr:spPr>
        <a:xfrm>
          <a:off x="6096000" y="73247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5</xdr:col>
      <xdr:colOff>0</xdr:colOff>
      <xdr:row>28</xdr:row>
      <xdr:rowOff>95250</xdr:rowOff>
    </xdr:to>
    <xdr:sp>
      <xdr:nvSpPr>
        <xdr:cNvPr id="395" name="Text Box 409"/>
        <xdr:cNvSpPr txBox="1">
          <a:spLocks noChangeArrowheads="1"/>
        </xdr:cNvSpPr>
      </xdr:nvSpPr>
      <xdr:spPr>
        <a:xfrm>
          <a:off x="6096000" y="73247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66675</xdr:colOff>
      <xdr:row>26</xdr:row>
      <xdr:rowOff>171450</xdr:rowOff>
    </xdr:from>
    <xdr:to>
      <xdr:col>6</xdr:col>
      <xdr:colOff>428625</xdr:colOff>
      <xdr:row>27</xdr:row>
      <xdr:rowOff>47625</xdr:rowOff>
    </xdr:to>
    <xdr:sp>
      <xdr:nvSpPr>
        <xdr:cNvPr id="396" name="Text Box 410"/>
        <xdr:cNvSpPr txBox="1">
          <a:spLocks noChangeArrowheads="1"/>
        </xdr:cNvSpPr>
      </xdr:nvSpPr>
      <xdr:spPr>
        <a:xfrm>
          <a:off x="7181850" y="7086600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66675</xdr:rowOff>
    </xdr:from>
    <xdr:to>
      <xdr:col>7</xdr:col>
      <xdr:colOff>0</xdr:colOff>
      <xdr:row>28</xdr:row>
      <xdr:rowOff>95250</xdr:rowOff>
    </xdr:to>
    <xdr:sp>
      <xdr:nvSpPr>
        <xdr:cNvPr id="397" name="Text Box 411"/>
        <xdr:cNvSpPr txBox="1">
          <a:spLocks noChangeArrowheads="1"/>
        </xdr:cNvSpPr>
      </xdr:nvSpPr>
      <xdr:spPr>
        <a:xfrm>
          <a:off x="8143875" y="73437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104775</xdr:rowOff>
    </xdr:from>
    <xdr:to>
      <xdr:col>7</xdr:col>
      <xdr:colOff>0</xdr:colOff>
      <xdr:row>28</xdr:row>
      <xdr:rowOff>219075</xdr:rowOff>
    </xdr:to>
    <xdr:sp>
      <xdr:nvSpPr>
        <xdr:cNvPr id="398" name="Text Box 412"/>
        <xdr:cNvSpPr txBox="1">
          <a:spLocks noChangeArrowheads="1"/>
        </xdr:cNvSpPr>
      </xdr:nvSpPr>
      <xdr:spPr>
        <a:xfrm>
          <a:off x="8143875" y="73818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47625</xdr:rowOff>
    </xdr:from>
    <xdr:to>
      <xdr:col>7</xdr:col>
      <xdr:colOff>0</xdr:colOff>
      <xdr:row>28</xdr:row>
      <xdr:rowOff>95250</xdr:rowOff>
    </xdr:to>
    <xdr:sp>
      <xdr:nvSpPr>
        <xdr:cNvPr id="399" name="Text Box 413"/>
        <xdr:cNvSpPr txBox="1">
          <a:spLocks noChangeArrowheads="1"/>
        </xdr:cNvSpPr>
      </xdr:nvSpPr>
      <xdr:spPr>
        <a:xfrm>
          <a:off x="8143875" y="73247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47625</xdr:rowOff>
    </xdr:from>
    <xdr:to>
      <xdr:col>7</xdr:col>
      <xdr:colOff>0</xdr:colOff>
      <xdr:row>28</xdr:row>
      <xdr:rowOff>95250</xdr:rowOff>
    </xdr:to>
    <xdr:sp>
      <xdr:nvSpPr>
        <xdr:cNvPr id="400" name="Text Box 414"/>
        <xdr:cNvSpPr txBox="1">
          <a:spLocks noChangeArrowheads="1"/>
        </xdr:cNvSpPr>
      </xdr:nvSpPr>
      <xdr:spPr>
        <a:xfrm>
          <a:off x="8143875" y="73247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47625</xdr:rowOff>
    </xdr:from>
    <xdr:to>
      <xdr:col>7</xdr:col>
      <xdr:colOff>0</xdr:colOff>
      <xdr:row>28</xdr:row>
      <xdr:rowOff>95250</xdr:rowOff>
    </xdr:to>
    <xdr:sp>
      <xdr:nvSpPr>
        <xdr:cNvPr id="401" name="Text Box 415"/>
        <xdr:cNvSpPr txBox="1">
          <a:spLocks noChangeArrowheads="1"/>
        </xdr:cNvSpPr>
      </xdr:nvSpPr>
      <xdr:spPr>
        <a:xfrm>
          <a:off x="8143875" y="73247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47625</xdr:rowOff>
    </xdr:from>
    <xdr:to>
      <xdr:col>7</xdr:col>
      <xdr:colOff>0</xdr:colOff>
      <xdr:row>28</xdr:row>
      <xdr:rowOff>95250</xdr:rowOff>
    </xdr:to>
    <xdr:sp>
      <xdr:nvSpPr>
        <xdr:cNvPr id="402" name="Text Box 416"/>
        <xdr:cNvSpPr txBox="1">
          <a:spLocks noChangeArrowheads="1"/>
        </xdr:cNvSpPr>
      </xdr:nvSpPr>
      <xdr:spPr>
        <a:xfrm>
          <a:off x="8143875" y="73247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47625</xdr:rowOff>
    </xdr:from>
    <xdr:to>
      <xdr:col>7</xdr:col>
      <xdr:colOff>0</xdr:colOff>
      <xdr:row>28</xdr:row>
      <xdr:rowOff>95250</xdr:rowOff>
    </xdr:to>
    <xdr:sp>
      <xdr:nvSpPr>
        <xdr:cNvPr id="403" name="Text Box 417"/>
        <xdr:cNvSpPr txBox="1">
          <a:spLocks noChangeArrowheads="1"/>
        </xdr:cNvSpPr>
      </xdr:nvSpPr>
      <xdr:spPr>
        <a:xfrm>
          <a:off x="8143875" y="73247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981075</xdr:colOff>
      <xdr:row>132</xdr:row>
      <xdr:rowOff>0</xdr:rowOff>
    </xdr:from>
    <xdr:to>
      <xdr:col>0</xdr:col>
      <xdr:colOff>1162050</xdr:colOff>
      <xdr:row>132</xdr:row>
      <xdr:rowOff>28575</xdr:rowOff>
    </xdr:to>
    <xdr:sp>
      <xdr:nvSpPr>
        <xdr:cNvPr id="404" name="Text Box 419"/>
        <xdr:cNvSpPr txBox="1">
          <a:spLocks noChangeArrowheads="1"/>
        </xdr:cNvSpPr>
      </xdr:nvSpPr>
      <xdr:spPr>
        <a:xfrm flipV="1">
          <a:off x="981075" y="34604325"/>
          <a:ext cx="1809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11</xdr:col>
      <xdr:colOff>228600</xdr:colOff>
      <xdr:row>47</xdr:row>
      <xdr:rowOff>0</xdr:rowOff>
    </xdr:from>
    <xdr:to>
      <xdr:col>11</xdr:col>
      <xdr:colOff>552450</xdr:colOff>
      <xdr:row>47</xdr:row>
      <xdr:rowOff>95250</xdr:rowOff>
    </xdr:to>
    <xdr:sp>
      <xdr:nvSpPr>
        <xdr:cNvPr id="405" name="Text Box 420"/>
        <xdr:cNvSpPr txBox="1">
          <a:spLocks noChangeArrowheads="1"/>
        </xdr:cNvSpPr>
      </xdr:nvSpPr>
      <xdr:spPr>
        <a:xfrm>
          <a:off x="12334875" y="12049125"/>
          <a:ext cx="3238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1000125</xdr:colOff>
      <xdr:row>148</xdr:row>
      <xdr:rowOff>76200</xdr:rowOff>
    </xdr:from>
    <xdr:to>
      <xdr:col>1</xdr:col>
      <xdr:colOff>238125</xdr:colOff>
      <xdr:row>150</xdr:row>
      <xdr:rowOff>76200</xdr:rowOff>
    </xdr:to>
    <xdr:sp>
      <xdr:nvSpPr>
        <xdr:cNvPr id="406" name="Text Box 443"/>
        <xdr:cNvSpPr txBox="1">
          <a:spLocks noChangeArrowheads="1"/>
        </xdr:cNvSpPr>
      </xdr:nvSpPr>
      <xdr:spPr>
        <a:xfrm flipV="1">
          <a:off x="1000125" y="37461825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12</xdr:col>
      <xdr:colOff>114300</xdr:colOff>
      <xdr:row>7</xdr:row>
      <xdr:rowOff>38100</xdr:rowOff>
    </xdr:from>
    <xdr:to>
      <xdr:col>12</xdr:col>
      <xdr:colOff>857250</xdr:colOff>
      <xdr:row>8</xdr:row>
      <xdr:rowOff>38100</xdr:rowOff>
    </xdr:to>
    <xdr:sp>
      <xdr:nvSpPr>
        <xdr:cNvPr id="407" name="Text Box 443"/>
        <xdr:cNvSpPr txBox="1">
          <a:spLocks noChangeArrowheads="1"/>
        </xdr:cNvSpPr>
      </xdr:nvSpPr>
      <xdr:spPr>
        <a:xfrm flipV="1">
          <a:off x="13125450" y="2019300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12</xdr:col>
      <xdr:colOff>133350</xdr:colOff>
      <xdr:row>8</xdr:row>
      <xdr:rowOff>19050</xdr:rowOff>
    </xdr:from>
    <xdr:to>
      <xdr:col>12</xdr:col>
      <xdr:colOff>876300</xdr:colOff>
      <xdr:row>9</xdr:row>
      <xdr:rowOff>19050</xdr:rowOff>
    </xdr:to>
    <xdr:sp>
      <xdr:nvSpPr>
        <xdr:cNvPr id="408" name="Text Box 443"/>
        <xdr:cNvSpPr txBox="1">
          <a:spLocks noChangeArrowheads="1"/>
        </xdr:cNvSpPr>
      </xdr:nvSpPr>
      <xdr:spPr>
        <a:xfrm flipV="1">
          <a:off x="13144500" y="2362200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12</xdr:col>
      <xdr:colOff>104775</xdr:colOff>
      <xdr:row>19</xdr:row>
      <xdr:rowOff>19050</xdr:rowOff>
    </xdr:from>
    <xdr:to>
      <xdr:col>12</xdr:col>
      <xdr:colOff>342900</xdr:colOff>
      <xdr:row>19</xdr:row>
      <xdr:rowOff>219075</xdr:rowOff>
    </xdr:to>
    <xdr:sp>
      <xdr:nvSpPr>
        <xdr:cNvPr id="409" name="Text Box 455"/>
        <xdr:cNvSpPr txBox="1">
          <a:spLocks noChangeArrowheads="1"/>
        </xdr:cNvSpPr>
      </xdr:nvSpPr>
      <xdr:spPr>
        <a:xfrm flipV="1">
          <a:off x="13115925" y="52006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247650</xdr:colOff>
      <xdr:row>31</xdr:row>
      <xdr:rowOff>200025</xdr:rowOff>
    </xdr:to>
    <xdr:sp>
      <xdr:nvSpPr>
        <xdr:cNvPr id="410" name="Text Box 455"/>
        <xdr:cNvSpPr txBox="1">
          <a:spLocks noChangeArrowheads="1"/>
        </xdr:cNvSpPr>
      </xdr:nvSpPr>
      <xdr:spPr>
        <a:xfrm flipV="1">
          <a:off x="14030325" y="8239125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8"/>
  <sheetViews>
    <sheetView tabSelected="1" zoomScaleSheetLayoutView="100" workbookViewId="0" topLeftCell="A1">
      <selection activeCell="A1" sqref="A1"/>
    </sheetView>
  </sheetViews>
  <sheetFormatPr defaultColWidth="9.00390625" defaultRowHeight="16.5"/>
  <cols>
    <col min="1" max="1" width="19.75390625" style="8" customWidth="1"/>
    <col min="2" max="2" width="17.00390625" style="25" customWidth="1"/>
    <col min="3" max="3" width="11.75390625" style="25" customWidth="1"/>
    <col min="4" max="5" width="15.75390625" style="41" customWidth="1"/>
    <col min="6" max="6" width="13.375" style="41" customWidth="1"/>
    <col min="7" max="7" width="13.50390625" style="41" customWidth="1"/>
    <col min="8" max="8" width="13.375" style="41" customWidth="1"/>
    <col min="9" max="9" width="10.625" style="41" customWidth="1"/>
    <col min="10" max="10" width="11.75390625" style="41" customWidth="1"/>
    <col min="11" max="11" width="16.25390625" style="41" customWidth="1"/>
    <col min="12" max="12" width="11.875" style="41" customWidth="1"/>
    <col min="13" max="13" width="13.375" style="41" customWidth="1"/>
    <col min="14" max="14" width="10.625" style="41" customWidth="1"/>
    <col min="15" max="16384" width="9.00390625" style="41" customWidth="1"/>
  </cols>
  <sheetData>
    <row r="1" spans="1:14" s="26" customFormat="1" ht="15.75">
      <c r="A1" s="11" t="s">
        <v>47</v>
      </c>
      <c r="B1" s="21"/>
      <c r="C1" s="21"/>
      <c r="L1" s="1" t="s">
        <v>0</v>
      </c>
      <c r="M1" s="96" t="s">
        <v>48</v>
      </c>
      <c r="N1" s="97"/>
    </row>
    <row r="2" spans="1:14" s="26" customFormat="1" ht="15.75">
      <c r="A2" s="11" t="s">
        <v>10</v>
      </c>
      <c r="B2" s="4" t="s">
        <v>49</v>
      </c>
      <c r="C2" s="22"/>
      <c r="D2" s="27"/>
      <c r="E2" s="27"/>
      <c r="F2" s="27"/>
      <c r="G2" s="27"/>
      <c r="H2" s="27"/>
      <c r="I2" s="28"/>
      <c r="J2" s="28"/>
      <c r="L2" s="1" t="s">
        <v>1</v>
      </c>
      <c r="M2" s="98" t="s">
        <v>50</v>
      </c>
      <c r="N2" s="97"/>
    </row>
    <row r="3" spans="1:14" s="29" customFormat="1" ht="24.75" customHeight="1">
      <c r="A3" s="99" t="s">
        <v>199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s="26" customFormat="1" ht="18" customHeight="1">
      <c r="A4" s="2"/>
      <c r="B4" s="21"/>
      <c r="C4" s="21"/>
      <c r="F4" s="86" t="s">
        <v>14</v>
      </c>
      <c r="G4" s="86"/>
      <c r="H4" s="86"/>
      <c r="I4" s="86"/>
      <c r="J4" s="28"/>
      <c r="K4" s="28"/>
      <c r="M4" s="27"/>
      <c r="N4" s="3" t="s">
        <v>46</v>
      </c>
    </row>
    <row r="5" spans="1:14" s="26" customFormat="1" ht="24" customHeight="1">
      <c r="A5" s="42"/>
      <c r="B5" s="100" t="s">
        <v>51</v>
      </c>
      <c r="C5" s="101"/>
      <c r="D5" s="30"/>
      <c r="E5" s="94" t="s">
        <v>52</v>
      </c>
      <c r="F5" s="92" t="s">
        <v>53</v>
      </c>
      <c r="G5" s="93"/>
      <c r="H5" s="93"/>
      <c r="I5" s="107"/>
      <c r="J5" s="31"/>
      <c r="K5" s="30"/>
      <c r="L5" s="30"/>
      <c r="M5" s="92" t="s">
        <v>2</v>
      </c>
      <c r="N5" s="93"/>
    </row>
    <row r="6" spans="1:14" s="32" customFormat="1" ht="33.75" customHeight="1">
      <c r="A6" s="10" t="s">
        <v>7</v>
      </c>
      <c r="B6" s="102"/>
      <c r="C6" s="103"/>
      <c r="D6" s="12" t="s">
        <v>54</v>
      </c>
      <c r="E6" s="106"/>
      <c r="F6" s="94" t="s">
        <v>55</v>
      </c>
      <c r="G6" s="94" t="s">
        <v>56</v>
      </c>
      <c r="H6" s="94" t="s">
        <v>57</v>
      </c>
      <c r="I6" s="94" t="s">
        <v>58</v>
      </c>
      <c r="J6" s="12" t="s">
        <v>59</v>
      </c>
      <c r="K6" s="12" t="s">
        <v>60</v>
      </c>
      <c r="L6" s="5" t="s">
        <v>61</v>
      </c>
      <c r="M6" s="5" t="s">
        <v>3</v>
      </c>
      <c r="N6" s="13" t="s">
        <v>62</v>
      </c>
    </row>
    <row r="7" spans="1:14" s="26" customFormat="1" ht="24" customHeight="1">
      <c r="A7" s="43"/>
      <c r="B7" s="104"/>
      <c r="C7" s="105"/>
      <c r="D7" s="33"/>
      <c r="E7" s="95"/>
      <c r="F7" s="95"/>
      <c r="G7" s="95"/>
      <c r="H7" s="95"/>
      <c r="I7" s="95"/>
      <c r="J7" s="34"/>
      <c r="K7" s="33"/>
      <c r="L7" s="35"/>
      <c r="M7" s="89" t="s">
        <v>35</v>
      </c>
      <c r="N7" s="44" t="s">
        <v>63</v>
      </c>
    </row>
    <row r="8" spans="1:14" s="29" customFormat="1" ht="28.5" customHeight="1">
      <c r="A8" s="14" t="s">
        <v>64</v>
      </c>
      <c r="B8" s="23"/>
      <c r="C8" s="23"/>
      <c r="D8" s="36">
        <f aca="true" t="shared" si="0" ref="D8:M8">D9+D27+D49+D77+D86</f>
        <v>4355988.067999999</v>
      </c>
      <c r="E8" s="36">
        <f t="shared" si="0"/>
        <v>1534044.79</v>
      </c>
      <c r="F8" s="36">
        <f t="shared" si="0"/>
        <v>803585.6805000001</v>
      </c>
      <c r="G8" s="36">
        <f t="shared" si="0"/>
        <v>432315.4565000001</v>
      </c>
      <c r="H8" s="36">
        <f t="shared" si="0"/>
        <v>343647.025</v>
      </c>
      <c r="I8" s="36">
        <f t="shared" si="0"/>
        <v>27623.199</v>
      </c>
      <c r="J8" s="36">
        <f t="shared" si="0"/>
        <v>418171.66</v>
      </c>
      <c r="K8" s="36">
        <f t="shared" si="0"/>
        <v>1725448.5920000004</v>
      </c>
      <c r="L8" s="37">
        <f t="shared" si="0"/>
        <v>-4575.1961999999985</v>
      </c>
      <c r="M8" s="36">
        <f t="shared" si="0"/>
        <v>168779.98260000002</v>
      </c>
      <c r="N8" s="38"/>
    </row>
    <row r="9" spans="1:14" s="40" customFormat="1" ht="28.5" customHeight="1">
      <c r="A9" s="15" t="s">
        <v>65</v>
      </c>
      <c r="B9" s="24"/>
      <c r="C9" s="24"/>
      <c r="D9" s="24">
        <f aca="true" t="shared" si="1" ref="D9:L9">SUM(D10:D26)</f>
        <v>1373378.34</v>
      </c>
      <c r="E9" s="24">
        <f t="shared" si="1"/>
        <v>341134.12</v>
      </c>
      <c r="F9" s="24">
        <f t="shared" si="1"/>
        <v>236522.5</v>
      </c>
      <c r="G9" s="24">
        <f t="shared" si="1"/>
        <v>50507.90000000001</v>
      </c>
      <c r="H9" s="24">
        <f t="shared" si="1"/>
        <v>182406.30000000002</v>
      </c>
      <c r="I9" s="24">
        <f t="shared" si="1"/>
        <v>3608.3</v>
      </c>
      <c r="J9" s="24">
        <f t="shared" si="1"/>
        <v>82419.41</v>
      </c>
      <c r="K9" s="24">
        <f t="shared" si="1"/>
        <v>785469.4000000001</v>
      </c>
      <c r="L9" s="24">
        <f t="shared" si="1"/>
        <v>320</v>
      </c>
      <c r="M9" s="24">
        <f>SUM(M10:M26)</f>
        <v>65485.48999999999</v>
      </c>
      <c r="N9" s="39"/>
    </row>
    <row r="10" spans="1:14" s="50" customFormat="1" ht="19.5" customHeight="1">
      <c r="A10" s="46" t="s">
        <v>22</v>
      </c>
      <c r="B10" s="47" t="s">
        <v>66</v>
      </c>
      <c r="C10" s="48"/>
      <c r="D10" s="49">
        <v>1039.9</v>
      </c>
      <c r="E10" s="49">
        <v>0</v>
      </c>
      <c r="F10" s="49">
        <f aca="true" t="shared" si="2" ref="F10:F21">SUM(G10:I10)</f>
        <v>1036.7</v>
      </c>
      <c r="G10" s="49">
        <v>0</v>
      </c>
      <c r="H10" s="49">
        <v>1036.7</v>
      </c>
      <c r="I10" s="49">
        <v>0</v>
      </c>
      <c r="J10" s="49">
        <v>0</v>
      </c>
      <c r="K10" s="49">
        <v>0</v>
      </c>
      <c r="L10" s="49">
        <v>0</v>
      </c>
      <c r="M10" s="49">
        <v>814.2</v>
      </c>
      <c r="N10" s="45">
        <v>82.7</v>
      </c>
    </row>
    <row r="11" spans="1:14" s="50" customFormat="1" ht="19.5" customHeight="1">
      <c r="A11" s="46" t="s">
        <v>22</v>
      </c>
      <c r="B11" s="47" t="s">
        <v>67</v>
      </c>
      <c r="C11" s="51"/>
      <c r="D11" s="49">
        <v>1172.5</v>
      </c>
      <c r="E11" s="49">
        <v>0</v>
      </c>
      <c r="F11" s="49">
        <f t="shared" si="2"/>
        <v>1166</v>
      </c>
      <c r="G11" s="49">
        <v>0</v>
      </c>
      <c r="H11" s="49">
        <v>1166</v>
      </c>
      <c r="I11" s="49">
        <v>0</v>
      </c>
      <c r="J11" s="49">
        <v>0</v>
      </c>
      <c r="K11" s="49">
        <v>7.8</v>
      </c>
      <c r="L11" s="49">
        <v>0</v>
      </c>
      <c r="M11" s="49">
        <v>40.8</v>
      </c>
      <c r="N11" s="45">
        <v>71.79</v>
      </c>
    </row>
    <row r="12" spans="1:14" s="50" customFormat="1" ht="19.5" customHeight="1">
      <c r="A12" s="46" t="s">
        <v>22</v>
      </c>
      <c r="B12" s="47" t="s">
        <v>68</v>
      </c>
      <c r="C12" s="51"/>
      <c r="D12" s="49">
        <v>98847.59</v>
      </c>
      <c r="E12" s="49">
        <v>92897.18</v>
      </c>
      <c r="F12" s="49">
        <f t="shared" si="2"/>
        <v>20840.6</v>
      </c>
      <c r="G12" s="49">
        <v>0</v>
      </c>
      <c r="H12" s="49">
        <v>20840.6</v>
      </c>
      <c r="I12" s="49">
        <v>0</v>
      </c>
      <c r="J12" s="49">
        <v>28.73</v>
      </c>
      <c r="K12" s="49">
        <v>3031.97</v>
      </c>
      <c r="L12" s="49">
        <v>0</v>
      </c>
      <c r="M12" s="49">
        <v>36866.1</v>
      </c>
      <c r="N12" s="45">
        <v>168.51</v>
      </c>
    </row>
    <row r="13" spans="1:14" s="50" customFormat="1" ht="19.5" customHeight="1">
      <c r="A13" s="46" t="s">
        <v>22</v>
      </c>
      <c r="B13" s="47" t="s">
        <v>69</v>
      </c>
      <c r="C13" s="51" t="s">
        <v>70</v>
      </c>
      <c r="D13" s="49">
        <v>27623.87</v>
      </c>
      <c r="E13" s="49">
        <v>18281.44</v>
      </c>
      <c r="F13" s="49">
        <f t="shared" si="2"/>
        <v>0</v>
      </c>
      <c r="G13" s="49">
        <v>0</v>
      </c>
      <c r="H13" s="49">
        <v>0</v>
      </c>
      <c r="I13" s="49">
        <v>0</v>
      </c>
      <c r="J13" s="49">
        <v>938.3</v>
      </c>
      <c r="K13" s="49">
        <v>8404.13</v>
      </c>
      <c r="L13" s="49">
        <v>0</v>
      </c>
      <c r="M13" s="49" t="s">
        <v>11</v>
      </c>
      <c r="N13" s="45">
        <v>216.73</v>
      </c>
    </row>
    <row r="14" spans="1:14" s="50" customFormat="1" ht="19.5" customHeight="1">
      <c r="A14" s="46" t="s">
        <v>22</v>
      </c>
      <c r="B14" s="47" t="s">
        <v>71</v>
      </c>
      <c r="C14" s="51" t="s">
        <v>70</v>
      </c>
      <c r="D14" s="49">
        <v>73311.8</v>
      </c>
      <c r="E14" s="49">
        <v>40693.23</v>
      </c>
      <c r="F14" s="49">
        <f t="shared" si="2"/>
        <v>0</v>
      </c>
      <c r="G14" s="49">
        <v>0</v>
      </c>
      <c r="H14" s="49">
        <v>0</v>
      </c>
      <c r="I14" s="49">
        <v>0</v>
      </c>
      <c r="J14" s="49">
        <v>2140.98</v>
      </c>
      <c r="K14" s="49">
        <v>30477.59</v>
      </c>
      <c r="L14" s="49">
        <v>0</v>
      </c>
      <c r="M14" s="49" t="s">
        <v>11</v>
      </c>
      <c r="N14" s="45">
        <v>214.34</v>
      </c>
    </row>
    <row r="15" spans="1:14" s="50" customFormat="1" ht="19.5" customHeight="1">
      <c r="A15" s="46" t="s">
        <v>22</v>
      </c>
      <c r="B15" s="47" t="s">
        <v>72</v>
      </c>
      <c r="C15" s="51" t="s">
        <v>70</v>
      </c>
      <c r="D15" s="49">
        <v>115075.71</v>
      </c>
      <c r="E15" s="49">
        <v>59505.27</v>
      </c>
      <c r="F15" s="49">
        <f t="shared" si="2"/>
        <v>0</v>
      </c>
      <c r="G15" s="49">
        <v>0</v>
      </c>
      <c r="H15" s="49">
        <v>0</v>
      </c>
      <c r="I15" s="49">
        <v>0</v>
      </c>
      <c r="J15" s="49">
        <v>4730.4</v>
      </c>
      <c r="K15" s="49">
        <v>50840.04</v>
      </c>
      <c r="L15" s="49">
        <v>0</v>
      </c>
      <c r="M15" s="49" t="s">
        <v>11</v>
      </c>
      <c r="N15" s="45">
        <v>110.7</v>
      </c>
    </row>
    <row r="16" spans="1:14" s="50" customFormat="1" ht="19.5" customHeight="1">
      <c r="A16" s="46" t="s">
        <v>22</v>
      </c>
      <c r="B16" s="47" t="s">
        <v>73</v>
      </c>
      <c r="C16" s="51" t="s">
        <v>70</v>
      </c>
      <c r="D16" s="49">
        <v>225676.57</v>
      </c>
      <c r="E16" s="49">
        <v>41945.6</v>
      </c>
      <c r="F16" s="49">
        <f t="shared" si="2"/>
        <v>0</v>
      </c>
      <c r="G16" s="49">
        <v>0</v>
      </c>
      <c r="H16" s="49">
        <v>0</v>
      </c>
      <c r="I16" s="49">
        <v>0</v>
      </c>
      <c r="J16" s="49">
        <v>0</v>
      </c>
      <c r="K16" s="49">
        <v>183730.97</v>
      </c>
      <c r="L16" s="49">
        <v>0</v>
      </c>
      <c r="M16" s="49" t="s">
        <v>11</v>
      </c>
      <c r="N16" s="45">
        <v>49.2</v>
      </c>
    </row>
    <row r="17" spans="1:14" s="50" customFormat="1" ht="19.5" customHeight="1">
      <c r="A17" s="46" t="s">
        <v>22</v>
      </c>
      <c r="B17" s="47" t="s">
        <v>23</v>
      </c>
      <c r="C17" s="51"/>
      <c r="D17" s="49">
        <v>174286</v>
      </c>
      <c r="E17" s="49">
        <v>0</v>
      </c>
      <c r="F17" s="49">
        <f t="shared" si="2"/>
        <v>63503.2</v>
      </c>
      <c r="G17" s="49">
        <v>0</v>
      </c>
      <c r="H17" s="49">
        <v>63503.2</v>
      </c>
      <c r="I17" s="49">
        <v>0</v>
      </c>
      <c r="J17" s="49">
        <v>0</v>
      </c>
      <c r="K17" s="49">
        <v>110782.8</v>
      </c>
      <c r="L17" s="49">
        <v>0</v>
      </c>
      <c r="M17" s="49">
        <v>216.6</v>
      </c>
      <c r="N17" s="45">
        <v>44.09</v>
      </c>
    </row>
    <row r="18" spans="1:14" s="50" customFormat="1" ht="19.5" customHeight="1">
      <c r="A18" s="46" t="s">
        <v>22</v>
      </c>
      <c r="B18" s="47" t="s">
        <v>24</v>
      </c>
      <c r="C18" s="51"/>
      <c r="D18" s="49">
        <v>156685</v>
      </c>
      <c r="E18" s="49">
        <v>0</v>
      </c>
      <c r="F18" s="49">
        <f t="shared" si="2"/>
        <v>17321.5</v>
      </c>
      <c r="G18" s="49">
        <v>0</v>
      </c>
      <c r="H18" s="49">
        <v>17321.5</v>
      </c>
      <c r="I18" s="49">
        <v>0</v>
      </c>
      <c r="J18" s="49">
        <v>0</v>
      </c>
      <c r="K18" s="49">
        <v>139363.6</v>
      </c>
      <c r="L18" s="49">
        <v>0</v>
      </c>
      <c r="M18" s="49">
        <v>69.9</v>
      </c>
      <c r="N18" s="45">
        <v>22.43</v>
      </c>
    </row>
    <row r="19" spans="1:14" s="50" customFormat="1" ht="19.5" customHeight="1">
      <c r="A19" s="46" t="s">
        <v>22</v>
      </c>
      <c r="B19" s="47" t="s">
        <v>74</v>
      </c>
      <c r="C19" s="48"/>
      <c r="D19" s="49">
        <v>106127</v>
      </c>
      <c r="E19" s="49">
        <v>19677.6</v>
      </c>
      <c r="F19" s="49">
        <f t="shared" si="2"/>
        <v>0</v>
      </c>
      <c r="G19" s="49">
        <v>0</v>
      </c>
      <c r="H19" s="49">
        <v>0</v>
      </c>
      <c r="I19" s="49">
        <v>0</v>
      </c>
      <c r="J19" s="49">
        <v>43416</v>
      </c>
      <c r="K19" s="49">
        <v>44271.8</v>
      </c>
      <c r="L19" s="49">
        <v>0</v>
      </c>
      <c r="M19" s="49">
        <v>1345.7</v>
      </c>
      <c r="N19" s="45">
        <v>413.2</v>
      </c>
    </row>
    <row r="20" spans="1:14" s="50" customFormat="1" ht="19.5" customHeight="1">
      <c r="A20" s="46" t="s">
        <v>22</v>
      </c>
      <c r="B20" s="47" t="s">
        <v>75</v>
      </c>
      <c r="C20" s="48"/>
      <c r="D20" s="49">
        <v>189318.9</v>
      </c>
      <c r="E20" s="49">
        <v>68133.8</v>
      </c>
      <c r="F20" s="49">
        <f t="shared" si="2"/>
        <v>85456.9</v>
      </c>
      <c r="G20" s="49">
        <v>42549.3</v>
      </c>
      <c r="H20" s="49">
        <v>41900.7</v>
      </c>
      <c r="I20" s="49">
        <v>1006.9</v>
      </c>
      <c r="J20" s="49">
        <v>20885.6</v>
      </c>
      <c r="K20" s="49">
        <v>67787.4</v>
      </c>
      <c r="L20" s="49">
        <v>313.5</v>
      </c>
      <c r="M20" s="49">
        <v>22036.5</v>
      </c>
      <c r="N20" s="45">
        <v>244.9</v>
      </c>
    </row>
    <row r="21" spans="1:14" s="50" customFormat="1" ht="19.5" customHeight="1">
      <c r="A21" s="46" t="s">
        <v>22</v>
      </c>
      <c r="B21" s="47" t="s">
        <v>76</v>
      </c>
      <c r="C21" s="52"/>
      <c r="D21" s="49">
        <v>171042.3</v>
      </c>
      <c r="E21" s="49">
        <v>0</v>
      </c>
      <c r="F21" s="49">
        <f t="shared" si="2"/>
        <v>24349</v>
      </c>
      <c r="G21" s="49">
        <v>1074.3</v>
      </c>
      <c r="H21" s="49">
        <v>23274.7</v>
      </c>
      <c r="I21" s="49">
        <v>0</v>
      </c>
      <c r="J21" s="49">
        <v>0</v>
      </c>
      <c r="K21" s="49">
        <v>146771.3</v>
      </c>
      <c r="L21" s="49">
        <v>0</v>
      </c>
      <c r="M21" s="49">
        <v>361</v>
      </c>
      <c r="N21" s="45">
        <v>51.02</v>
      </c>
    </row>
    <row r="22" spans="1:14" s="50" customFormat="1" ht="19.5" customHeight="1">
      <c r="A22" s="46" t="s">
        <v>22</v>
      </c>
      <c r="B22" s="47" t="s">
        <v>77</v>
      </c>
      <c r="C22" s="51" t="s">
        <v>42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5">
        <v>0</v>
      </c>
    </row>
    <row r="23" spans="1:14" s="50" customFormat="1" ht="19.5" customHeight="1">
      <c r="A23" s="46" t="s">
        <v>22</v>
      </c>
      <c r="B23" s="47" t="s">
        <v>78</v>
      </c>
      <c r="C23" s="51" t="s">
        <v>44</v>
      </c>
      <c r="D23" s="49">
        <v>3736.1</v>
      </c>
      <c r="E23" s="49">
        <v>0</v>
      </c>
      <c r="F23" s="49">
        <f>SUM(G23:I23)</f>
        <v>3704.6</v>
      </c>
      <c r="G23" s="49">
        <v>0</v>
      </c>
      <c r="H23" s="49">
        <v>3704.6</v>
      </c>
      <c r="I23" s="49">
        <v>0</v>
      </c>
      <c r="J23" s="49">
        <v>0</v>
      </c>
      <c r="K23" s="49">
        <v>0</v>
      </c>
      <c r="L23" s="49">
        <v>6.2</v>
      </c>
      <c r="M23" s="49">
        <v>536.1</v>
      </c>
      <c r="N23" s="45">
        <v>141.57</v>
      </c>
    </row>
    <row r="24" spans="1:14" s="50" customFormat="1" ht="19.5" customHeight="1">
      <c r="A24" s="46" t="s">
        <v>22</v>
      </c>
      <c r="B24" s="47" t="s">
        <v>79</v>
      </c>
      <c r="C24" s="51" t="s">
        <v>45</v>
      </c>
      <c r="D24" s="49">
        <v>6068.1</v>
      </c>
      <c r="E24" s="49">
        <v>0</v>
      </c>
      <c r="F24" s="49">
        <f>SUM(G24:I24)</f>
        <v>5590</v>
      </c>
      <c r="G24" s="49">
        <v>0</v>
      </c>
      <c r="H24" s="49">
        <v>5590</v>
      </c>
      <c r="I24" s="49">
        <v>0</v>
      </c>
      <c r="J24" s="49">
        <v>466.4</v>
      </c>
      <c r="K24" s="49">
        <v>0</v>
      </c>
      <c r="L24" s="49">
        <v>0.3</v>
      </c>
      <c r="M24" s="49">
        <v>3198.59</v>
      </c>
      <c r="N24" s="45">
        <v>149.91</v>
      </c>
    </row>
    <row r="25" spans="1:14" s="50" customFormat="1" ht="19.5" customHeight="1">
      <c r="A25" s="46" t="s">
        <v>22</v>
      </c>
      <c r="B25" s="47" t="s">
        <v>80</v>
      </c>
      <c r="C25" s="51" t="s">
        <v>81</v>
      </c>
      <c r="D25" s="49">
        <v>12170.4</v>
      </c>
      <c r="E25" s="49" t="s">
        <v>11</v>
      </c>
      <c r="F25" s="49">
        <f>SUM(G25:I25)</f>
        <v>2357.4</v>
      </c>
      <c r="G25" s="49">
        <v>2357.4</v>
      </c>
      <c r="H25" s="49" t="s">
        <v>11</v>
      </c>
      <c r="I25" s="49" t="s">
        <v>11</v>
      </c>
      <c r="J25" s="49">
        <v>9813</v>
      </c>
      <c r="K25" s="49" t="s">
        <v>11</v>
      </c>
      <c r="L25" s="49" t="s">
        <v>11</v>
      </c>
      <c r="M25" s="49" t="s">
        <v>11</v>
      </c>
      <c r="N25" s="45" t="s">
        <v>11</v>
      </c>
    </row>
    <row r="26" spans="1:14" s="50" customFormat="1" ht="19.5" customHeight="1">
      <c r="A26" s="46" t="s">
        <v>22</v>
      </c>
      <c r="B26" s="47" t="s">
        <v>82</v>
      </c>
      <c r="C26" s="51" t="s">
        <v>43</v>
      </c>
      <c r="D26" s="49">
        <v>11196.6</v>
      </c>
      <c r="E26" s="49">
        <v>0</v>
      </c>
      <c r="F26" s="49">
        <f>SUM(G26:I26)</f>
        <v>11196.6</v>
      </c>
      <c r="G26" s="49">
        <v>4526.9</v>
      </c>
      <c r="H26" s="49">
        <v>4068.3</v>
      </c>
      <c r="I26" s="49">
        <v>2601.4</v>
      </c>
      <c r="J26" s="49">
        <v>0</v>
      </c>
      <c r="K26" s="49">
        <v>0</v>
      </c>
      <c r="L26" s="49">
        <v>0</v>
      </c>
      <c r="M26" s="49" t="s">
        <v>11</v>
      </c>
      <c r="N26" s="45" t="s">
        <v>11</v>
      </c>
    </row>
    <row r="27" spans="1:14" s="40" customFormat="1" ht="28.5" customHeight="1">
      <c r="A27" s="53" t="s">
        <v>83</v>
      </c>
      <c r="B27" s="54"/>
      <c r="C27" s="55"/>
      <c r="D27" s="55">
        <f aca="true" t="shared" si="3" ref="D27:M27">SUM(D28:D48)</f>
        <v>2399382.5379999997</v>
      </c>
      <c r="E27" s="55">
        <f t="shared" si="3"/>
        <v>853810.4000000001</v>
      </c>
      <c r="F27" s="55">
        <f t="shared" si="3"/>
        <v>353748.20050000004</v>
      </c>
      <c r="G27" s="55">
        <f t="shared" si="3"/>
        <v>278226.8265</v>
      </c>
      <c r="H27" s="55">
        <f t="shared" si="3"/>
        <v>65001.375</v>
      </c>
      <c r="I27" s="55">
        <f t="shared" si="3"/>
        <v>10519.999</v>
      </c>
      <c r="J27" s="55">
        <f t="shared" si="3"/>
        <v>308944.69</v>
      </c>
      <c r="K27" s="55">
        <f t="shared" si="3"/>
        <v>833668.792</v>
      </c>
      <c r="L27" s="55">
        <f t="shared" si="3"/>
        <v>446.29380000000003</v>
      </c>
      <c r="M27" s="55">
        <f t="shared" si="3"/>
        <v>52484.4426</v>
      </c>
      <c r="N27" s="56"/>
    </row>
    <row r="28" spans="1:14" s="50" customFormat="1" ht="19.5" customHeight="1">
      <c r="A28" s="46" t="s">
        <v>20</v>
      </c>
      <c r="B28" s="47" t="s">
        <v>84</v>
      </c>
      <c r="C28" s="48"/>
      <c r="D28" s="49">
        <v>21984.47</v>
      </c>
      <c r="E28" s="49">
        <v>0</v>
      </c>
      <c r="F28" s="49">
        <f aca="true" t="shared" si="4" ref="F28:F48">SUM(G28:I28)</f>
        <v>3172.26</v>
      </c>
      <c r="G28" s="49">
        <v>3132.57</v>
      </c>
      <c r="H28" s="49">
        <v>0</v>
      </c>
      <c r="I28" s="49">
        <v>39.69</v>
      </c>
      <c r="J28" s="49">
        <v>0</v>
      </c>
      <c r="K28" s="49">
        <v>18941.35</v>
      </c>
      <c r="L28" s="49">
        <v>0</v>
      </c>
      <c r="M28" s="49">
        <v>316.132</v>
      </c>
      <c r="N28" s="45">
        <v>67.5</v>
      </c>
    </row>
    <row r="29" spans="1:14" s="50" customFormat="1" ht="18.75" customHeight="1">
      <c r="A29" s="46" t="s">
        <v>20</v>
      </c>
      <c r="B29" s="47" t="s">
        <v>85</v>
      </c>
      <c r="C29" s="51"/>
      <c r="D29" s="49">
        <v>7327.1995</v>
      </c>
      <c r="E29" s="49">
        <v>0</v>
      </c>
      <c r="F29" s="49">
        <f t="shared" si="4"/>
        <v>1082.8</v>
      </c>
      <c r="G29" s="49">
        <v>1082.8</v>
      </c>
      <c r="H29" s="49">
        <v>0</v>
      </c>
      <c r="I29" s="49">
        <v>0</v>
      </c>
      <c r="J29" s="49">
        <v>0</v>
      </c>
      <c r="K29" s="49">
        <v>6242.6575</v>
      </c>
      <c r="L29" s="49">
        <v>0</v>
      </c>
      <c r="M29" s="49">
        <v>1.72</v>
      </c>
      <c r="N29" s="45">
        <v>12.24</v>
      </c>
    </row>
    <row r="30" spans="1:14" s="50" customFormat="1" ht="18.75" customHeight="1">
      <c r="A30" s="46" t="s">
        <v>20</v>
      </c>
      <c r="B30" s="47" t="s">
        <v>86</v>
      </c>
      <c r="C30" s="51" t="s">
        <v>43</v>
      </c>
      <c r="D30" s="49">
        <v>6024</v>
      </c>
      <c r="E30" s="49">
        <v>0</v>
      </c>
      <c r="F30" s="49">
        <f t="shared" si="4"/>
        <v>6239.599999999999</v>
      </c>
      <c r="G30" s="49">
        <v>92.2</v>
      </c>
      <c r="H30" s="49">
        <v>6147.4</v>
      </c>
      <c r="I30" s="49">
        <v>0</v>
      </c>
      <c r="J30" s="49">
        <v>0</v>
      </c>
      <c r="K30" s="49">
        <v>0</v>
      </c>
      <c r="L30" s="49">
        <v>23.9</v>
      </c>
      <c r="M30" s="49">
        <v>2486</v>
      </c>
      <c r="N30" s="45">
        <v>83.09</v>
      </c>
    </row>
    <row r="31" spans="1:14" s="50" customFormat="1" ht="18.75" customHeight="1">
      <c r="A31" s="46" t="s">
        <v>20</v>
      </c>
      <c r="B31" s="47" t="s">
        <v>87</v>
      </c>
      <c r="C31" s="48"/>
      <c r="D31" s="49">
        <v>14556.0185</v>
      </c>
      <c r="E31" s="49">
        <v>0</v>
      </c>
      <c r="F31" s="49">
        <f t="shared" si="4"/>
        <v>4322.8105</v>
      </c>
      <c r="G31" s="57">
        <v>2769.6065</v>
      </c>
      <c r="H31" s="49">
        <v>1148.295</v>
      </c>
      <c r="I31" s="49">
        <v>404.909</v>
      </c>
      <c r="J31" s="49">
        <v>0</v>
      </c>
      <c r="K31" s="49">
        <v>10019.4545</v>
      </c>
      <c r="L31" s="49">
        <v>330.3038</v>
      </c>
      <c r="M31" s="49">
        <v>1142.9806</v>
      </c>
      <c r="N31" s="45">
        <v>60.11</v>
      </c>
    </row>
    <row r="32" spans="1:14" s="50" customFormat="1" ht="18.75" customHeight="1">
      <c r="A32" s="46" t="s">
        <v>20</v>
      </c>
      <c r="B32" s="47" t="s">
        <v>88</v>
      </c>
      <c r="C32" s="51"/>
      <c r="D32" s="49">
        <v>45755.02</v>
      </c>
      <c r="E32" s="49">
        <v>0</v>
      </c>
      <c r="F32" s="49">
        <f t="shared" si="4"/>
        <v>37436.41</v>
      </c>
      <c r="G32" s="49">
        <v>9515.14</v>
      </c>
      <c r="H32" s="49">
        <v>27921.27</v>
      </c>
      <c r="I32" s="49">
        <v>0</v>
      </c>
      <c r="J32" s="49">
        <v>0</v>
      </c>
      <c r="K32" s="49">
        <v>9084.7</v>
      </c>
      <c r="L32" s="66">
        <v>92.09</v>
      </c>
      <c r="M32" s="49">
        <v>10678.76</v>
      </c>
      <c r="N32" s="45">
        <v>297.96</v>
      </c>
    </row>
    <row r="33" spans="1:14" s="57" customFormat="1" ht="18.75" customHeight="1">
      <c r="A33" s="46" t="s">
        <v>20</v>
      </c>
      <c r="B33" s="47" t="s">
        <v>89</v>
      </c>
      <c r="C33" s="52"/>
      <c r="D33" s="49">
        <v>114759</v>
      </c>
      <c r="E33" s="49">
        <v>38225</v>
      </c>
      <c r="F33" s="49">
        <f t="shared" si="4"/>
        <v>12186.4</v>
      </c>
      <c r="G33" s="49">
        <v>12186.4</v>
      </c>
      <c r="H33" s="49">
        <v>0</v>
      </c>
      <c r="I33" s="49">
        <v>0</v>
      </c>
      <c r="J33" s="49">
        <v>0</v>
      </c>
      <c r="K33" s="49">
        <v>64318.7</v>
      </c>
      <c r="L33" s="49">
        <v>0</v>
      </c>
      <c r="M33" s="49">
        <v>54.2</v>
      </c>
      <c r="N33" s="45">
        <v>603.57</v>
      </c>
    </row>
    <row r="34" spans="1:14" s="57" customFormat="1" ht="18.75" customHeight="1">
      <c r="A34" s="46" t="s">
        <v>20</v>
      </c>
      <c r="B34" s="47" t="s">
        <v>90</v>
      </c>
      <c r="C34" s="51"/>
      <c r="D34" s="49">
        <v>115501.9</v>
      </c>
      <c r="E34" s="49">
        <v>114550.92</v>
      </c>
      <c r="F34" s="49">
        <f t="shared" si="4"/>
        <v>0</v>
      </c>
      <c r="G34" s="49">
        <v>0</v>
      </c>
      <c r="H34" s="49">
        <v>0</v>
      </c>
      <c r="I34" s="49">
        <v>0</v>
      </c>
      <c r="J34" s="49">
        <v>0</v>
      </c>
      <c r="K34" s="49">
        <v>1066.32</v>
      </c>
      <c r="L34" s="49">
        <v>0</v>
      </c>
      <c r="M34" s="49">
        <v>18795.16</v>
      </c>
      <c r="N34" s="45">
        <v>1406.82</v>
      </c>
    </row>
    <row r="35" spans="1:14" s="50" customFormat="1" ht="18.75" customHeight="1">
      <c r="A35" s="58" t="s">
        <v>20</v>
      </c>
      <c r="B35" s="59" t="s">
        <v>91</v>
      </c>
      <c r="C35" s="90" t="s">
        <v>92</v>
      </c>
      <c r="D35" s="60">
        <v>115617.24</v>
      </c>
      <c r="E35" s="60">
        <v>0</v>
      </c>
      <c r="F35" s="60">
        <f t="shared" si="4"/>
        <v>0</v>
      </c>
      <c r="G35" s="60">
        <v>0</v>
      </c>
      <c r="H35" s="60">
        <v>0</v>
      </c>
      <c r="I35" s="60">
        <v>0</v>
      </c>
      <c r="J35" s="60">
        <v>0</v>
      </c>
      <c r="K35" s="60">
        <v>115617.24</v>
      </c>
      <c r="L35" s="60">
        <v>0</v>
      </c>
      <c r="M35" s="60">
        <v>0</v>
      </c>
      <c r="N35" s="61">
        <v>1232.62</v>
      </c>
    </row>
    <row r="36" spans="1:14" s="50" customFormat="1" ht="18.75" customHeight="1">
      <c r="A36" s="46" t="s">
        <v>20</v>
      </c>
      <c r="B36" s="47" t="s">
        <v>93</v>
      </c>
      <c r="C36" s="51"/>
      <c r="D36" s="49">
        <v>153278.3</v>
      </c>
      <c r="E36" s="49">
        <v>141706.58</v>
      </c>
      <c r="F36" s="49">
        <f t="shared" si="4"/>
        <v>0</v>
      </c>
      <c r="G36" s="49">
        <v>0</v>
      </c>
      <c r="H36" s="49">
        <v>0</v>
      </c>
      <c r="I36" s="49">
        <v>0</v>
      </c>
      <c r="J36" s="49">
        <v>0</v>
      </c>
      <c r="K36" s="49">
        <v>11412.72</v>
      </c>
      <c r="L36" s="50">
        <v>0</v>
      </c>
      <c r="M36" s="49">
        <v>159</v>
      </c>
      <c r="N36" s="45">
        <v>939.86</v>
      </c>
    </row>
    <row r="37" spans="1:14" s="50" customFormat="1" ht="18.75" customHeight="1">
      <c r="A37" s="46" t="s">
        <v>20</v>
      </c>
      <c r="B37" s="47" t="s">
        <v>94</v>
      </c>
      <c r="C37" s="48"/>
      <c r="D37" s="49">
        <v>182426.66</v>
      </c>
      <c r="E37" s="49">
        <v>152246.7</v>
      </c>
      <c r="F37" s="49">
        <f t="shared" si="4"/>
        <v>0</v>
      </c>
      <c r="G37" s="49">
        <v>0</v>
      </c>
      <c r="H37" s="49">
        <v>0</v>
      </c>
      <c r="I37" s="49">
        <v>0</v>
      </c>
      <c r="J37" s="62">
        <v>2531.52</v>
      </c>
      <c r="K37" s="62">
        <v>27643.32</v>
      </c>
      <c r="L37" s="49">
        <v>0</v>
      </c>
      <c r="M37" s="49">
        <v>25.67</v>
      </c>
      <c r="N37" s="45">
        <v>745.58</v>
      </c>
    </row>
    <row r="38" spans="1:14" s="50" customFormat="1" ht="18.75" customHeight="1">
      <c r="A38" s="46" t="s">
        <v>20</v>
      </c>
      <c r="B38" s="47" t="s">
        <v>95</v>
      </c>
      <c r="C38" s="48"/>
      <c r="D38" s="49">
        <v>301298.64</v>
      </c>
      <c r="E38" s="49">
        <v>164029.85</v>
      </c>
      <c r="F38" s="49">
        <f t="shared" si="4"/>
        <v>0</v>
      </c>
      <c r="G38" s="49">
        <v>0</v>
      </c>
      <c r="H38" s="49">
        <v>0</v>
      </c>
      <c r="I38" s="49">
        <v>0</v>
      </c>
      <c r="J38" s="62">
        <v>4199.04</v>
      </c>
      <c r="K38" s="62">
        <v>133074.72</v>
      </c>
      <c r="L38" s="49">
        <v>0</v>
      </c>
      <c r="M38" s="49">
        <v>27.17</v>
      </c>
      <c r="N38" s="45">
        <v>552.83</v>
      </c>
    </row>
    <row r="39" spans="1:14" s="50" customFormat="1" ht="18.75" customHeight="1">
      <c r="A39" s="46" t="s">
        <v>20</v>
      </c>
      <c r="B39" s="47" t="s">
        <v>96</v>
      </c>
      <c r="C39" s="51" t="s">
        <v>97</v>
      </c>
      <c r="D39" s="49">
        <v>327083.48</v>
      </c>
      <c r="E39" s="49">
        <v>0</v>
      </c>
      <c r="F39" s="49">
        <f t="shared" si="4"/>
        <v>56071.89</v>
      </c>
      <c r="G39" s="49">
        <v>30933.96</v>
      </c>
      <c r="H39" s="49">
        <v>25137.93</v>
      </c>
      <c r="I39" s="49">
        <v>0</v>
      </c>
      <c r="J39" s="49">
        <v>271805.23</v>
      </c>
      <c r="K39" s="49">
        <v>0</v>
      </c>
      <c r="L39" s="49">
        <v>0</v>
      </c>
      <c r="M39" s="49">
        <v>16.32</v>
      </c>
      <c r="N39" s="45">
        <v>271.76</v>
      </c>
    </row>
    <row r="40" spans="1:14" s="50" customFormat="1" ht="18.75" customHeight="1">
      <c r="A40" s="46" t="s">
        <v>20</v>
      </c>
      <c r="B40" s="47" t="s">
        <v>98</v>
      </c>
      <c r="C40" s="51" t="s">
        <v>41</v>
      </c>
      <c r="D40" s="49">
        <v>24864.2</v>
      </c>
      <c r="E40" s="49">
        <v>23248.43</v>
      </c>
      <c r="F40" s="49">
        <f t="shared" si="4"/>
        <v>0</v>
      </c>
      <c r="G40" s="49">
        <v>0</v>
      </c>
      <c r="H40" s="49">
        <v>0</v>
      </c>
      <c r="I40" s="49">
        <v>0</v>
      </c>
      <c r="J40" s="62">
        <v>0</v>
      </c>
      <c r="K40" s="62">
        <v>0</v>
      </c>
      <c r="L40" s="49">
        <v>0</v>
      </c>
      <c r="M40" s="49" t="s">
        <v>11</v>
      </c>
      <c r="N40" s="45" t="s">
        <v>11</v>
      </c>
    </row>
    <row r="41" spans="1:14" s="50" customFormat="1" ht="18.75" customHeight="1">
      <c r="A41" s="46" t="s">
        <v>20</v>
      </c>
      <c r="B41" s="47" t="s">
        <v>99</v>
      </c>
      <c r="C41" s="48"/>
      <c r="D41" s="49">
        <v>84066.26</v>
      </c>
      <c r="E41" s="49">
        <v>69146.42</v>
      </c>
      <c r="F41" s="49">
        <f t="shared" si="4"/>
        <v>0</v>
      </c>
      <c r="G41" s="49">
        <v>0</v>
      </c>
      <c r="H41" s="49">
        <v>0</v>
      </c>
      <c r="I41" s="49">
        <v>0</v>
      </c>
      <c r="J41" s="49">
        <v>0</v>
      </c>
      <c r="K41" s="49">
        <v>14939.08</v>
      </c>
      <c r="L41" s="49">
        <v>0</v>
      </c>
      <c r="M41" s="49">
        <v>4741.28</v>
      </c>
      <c r="N41" s="45">
        <v>1004.32</v>
      </c>
    </row>
    <row r="42" spans="1:14" s="50" customFormat="1" ht="18.75" customHeight="1">
      <c r="A42" s="46" t="s">
        <v>20</v>
      </c>
      <c r="B42" s="47" t="s">
        <v>100</v>
      </c>
      <c r="C42" s="51" t="s">
        <v>101</v>
      </c>
      <c r="D42" s="49">
        <v>145042.44</v>
      </c>
      <c r="E42" s="49">
        <v>0</v>
      </c>
      <c r="F42" s="49">
        <f t="shared" si="4"/>
        <v>85.95</v>
      </c>
      <c r="G42" s="49">
        <v>85.95</v>
      </c>
      <c r="H42" s="49">
        <v>0</v>
      </c>
      <c r="I42" s="49">
        <v>0</v>
      </c>
      <c r="J42" s="49">
        <v>0</v>
      </c>
      <c r="K42" s="49">
        <v>52216.79</v>
      </c>
      <c r="L42" s="49">
        <v>0</v>
      </c>
      <c r="M42" s="49">
        <v>95.5</v>
      </c>
      <c r="N42" s="45">
        <v>764.45</v>
      </c>
    </row>
    <row r="43" spans="1:14" s="50" customFormat="1" ht="18.75" customHeight="1">
      <c r="A43" s="46" t="s">
        <v>20</v>
      </c>
      <c r="B43" s="47" t="s">
        <v>102</v>
      </c>
      <c r="C43" s="51" t="s">
        <v>101</v>
      </c>
      <c r="D43" s="49">
        <v>101416.41</v>
      </c>
      <c r="E43" s="49">
        <v>56128.91</v>
      </c>
      <c r="F43" s="49">
        <f t="shared" si="4"/>
        <v>81.58</v>
      </c>
      <c r="G43" s="49">
        <v>0</v>
      </c>
      <c r="H43" s="49">
        <v>81.58</v>
      </c>
      <c r="I43" s="49">
        <v>0</v>
      </c>
      <c r="J43" s="49">
        <v>0</v>
      </c>
      <c r="K43" s="49">
        <v>0</v>
      </c>
      <c r="L43" s="49">
        <v>0</v>
      </c>
      <c r="M43" s="49">
        <v>13352.54</v>
      </c>
      <c r="N43" s="45">
        <v>747.25</v>
      </c>
    </row>
    <row r="44" spans="1:14" s="50" customFormat="1" ht="18.75" customHeight="1">
      <c r="A44" s="46" t="s">
        <v>20</v>
      </c>
      <c r="B44" s="47" t="s">
        <v>21</v>
      </c>
      <c r="C44" s="51" t="s">
        <v>101</v>
      </c>
      <c r="D44" s="49" t="s">
        <v>11</v>
      </c>
      <c r="E44" s="49" t="s">
        <v>11</v>
      </c>
      <c r="F44" s="49">
        <f t="shared" si="4"/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539.31</v>
      </c>
      <c r="N44" s="45">
        <v>442.12</v>
      </c>
    </row>
    <row r="45" spans="1:14" s="63" customFormat="1" ht="18.75" customHeight="1">
      <c r="A45" s="46" t="s">
        <v>20</v>
      </c>
      <c r="B45" s="47" t="s">
        <v>103</v>
      </c>
      <c r="C45" s="51" t="s">
        <v>101</v>
      </c>
      <c r="D45" s="49" t="s">
        <v>11</v>
      </c>
      <c r="E45" s="49">
        <v>36869.82</v>
      </c>
      <c r="F45" s="49">
        <f t="shared" si="4"/>
        <v>0</v>
      </c>
      <c r="G45" s="49">
        <v>0</v>
      </c>
      <c r="H45" s="49">
        <v>0</v>
      </c>
      <c r="I45" s="49">
        <v>0</v>
      </c>
      <c r="J45" s="49">
        <v>0</v>
      </c>
      <c r="K45" s="49">
        <v>3649.99</v>
      </c>
      <c r="L45" s="49">
        <v>0</v>
      </c>
      <c r="M45" s="49" t="s">
        <v>11</v>
      </c>
      <c r="N45" s="49" t="s">
        <v>11</v>
      </c>
    </row>
    <row r="46" spans="1:14" s="63" customFormat="1" ht="18.75" customHeight="1">
      <c r="A46" s="46" t="s">
        <v>20</v>
      </c>
      <c r="B46" s="47" t="s">
        <v>104</v>
      </c>
      <c r="C46" s="51" t="s">
        <v>101</v>
      </c>
      <c r="D46" s="49" t="s">
        <v>11</v>
      </c>
      <c r="E46" s="49">
        <v>57657.77</v>
      </c>
      <c r="F46" s="49">
        <f t="shared" si="4"/>
        <v>0</v>
      </c>
      <c r="G46" s="49">
        <v>0</v>
      </c>
      <c r="H46" s="49">
        <v>0</v>
      </c>
      <c r="I46" s="49">
        <v>0</v>
      </c>
      <c r="J46" s="49">
        <v>0</v>
      </c>
      <c r="K46" s="49">
        <v>68.15</v>
      </c>
      <c r="L46" s="49">
        <v>0</v>
      </c>
      <c r="M46" s="49" t="s">
        <v>11</v>
      </c>
      <c r="N46" s="49" t="s">
        <v>11</v>
      </c>
    </row>
    <row r="47" spans="1:14" s="63" customFormat="1" ht="18.75" customHeight="1">
      <c r="A47" s="46" t="s">
        <v>20</v>
      </c>
      <c r="B47" s="47" t="s">
        <v>105</v>
      </c>
      <c r="C47" s="48"/>
      <c r="D47" s="49">
        <v>148</v>
      </c>
      <c r="E47" s="49">
        <v>0</v>
      </c>
      <c r="F47" s="49">
        <f t="shared" si="4"/>
        <v>139.5</v>
      </c>
      <c r="G47" s="49">
        <v>139.5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19.8</v>
      </c>
      <c r="N47" s="45">
        <v>666.7</v>
      </c>
    </row>
    <row r="48" spans="1:14" s="63" customFormat="1" ht="18.75" customHeight="1">
      <c r="A48" s="46" t="s">
        <v>20</v>
      </c>
      <c r="B48" s="47" t="s">
        <v>106</v>
      </c>
      <c r="C48" s="51"/>
      <c r="D48" s="49">
        <v>638233.3</v>
      </c>
      <c r="E48" s="49">
        <v>0</v>
      </c>
      <c r="F48" s="49">
        <f t="shared" si="4"/>
        <v>232929</v>
      </c>
      <c r="G48" s="49">
        <v>218288.7</v>
      </c>
      <c r="H48" s="49">
        <v>4564.9</v>
      </c>
      <c r="I48" s="49">
        <v>10075.4</v>
      </c>
      <c r="J48" s="49">
        <v>30408.9</v>
      </c>
      <c r="K48" s="49">
        <v>365373.6</v>
      </c>
      <c r="L48" s="49">
        <v>0</v>
      </c>
      <c r="M48" s="49">
        <v>32.9</v>
      </c>
      <c r="N48" s="45">
        <v>208.44</v>
      </c>
    </row>
    <row r="49" spans="1:14" s="40" customFormat="1" ht="24.75" customHeight="1">
      <c r="A49" s="53" t="s">
        <v>107</v>
      </c>
      <c r="B49" s="54"/>
      <c r="C49" s="64"/>
      <c r="D49" s="55">
        <f aca="true" t="shared" si="5" ref="D49:M49">SUM(D50:D76)</f>
        <v>396931.61</v>
      </c>
      <c r="E49" s="55">
        <f t="shared" si="5"/>
        <v>197508.90000000002</v>
      </c>
      <c r="F49" s="55">
        <f t="shared" si="5"/>
        <v>205139.35000000003</v>
      </c>
      <c r="G49" s="55">
        <f t="shared" si="5"/>
        <v>96066.85</v>
      </c>
      <c r="H49" s="55">
        <f t="shared" si="5"/>
        <v>95577.59999999999</v>
      </c>
      <c r="I49" s="55">
        <f t="shared" si="5"/>
        <v>13494.9</v>
      </c>
      <c r="J49" s="55">
        <f t="shared" si="5"/>
        <v>24937.49</v>
      </c>
      <c r="K49" s="55">
        <f t="shared" si="5"/>
        <v>75430.6</v>
      </c>
      <c r="L49" s="65">
        <f t="shared" si="5"/>
        <v>-9414.169999999998</v>
      </c>
      <c r="M49" s="55">
        <f t="shared" si="5"/>
        <v>49822.969999999994</v>
      </c>
      <c r="N49" s="56"/>
    </row>
    <row r="50" spans="1:14" s="63" customFormat="1" ht="21.75" customHeight="1">
      <c r="A50" s="46" t="s">
        <v>15</v>
      </c>
      <c r="B50" s="47" t="s">
        <v>108</v>
      </c>
      <c r="C50" s="48"/>
      <c r="D50" s="49">
        <v>334.4</v>
      </c>
      <c r="E50" s="49">
        <v>0</v>
      </c>
      <c r="F50" s="49">
        <f aca="true" t="shared" si="6" ref="F50:F76">SUM(G50:I50)</f>
        <v>58</v>
      </c>
      <c r="G50" s="49">
        <v>58</v>
      </c>
      <c r="H50" s="49">
        <v>0</v>
      </c>
      <c r="I50" s="49">
        <v>0</v>
      </c>
      <c r="J50" s="49">
        <v>0</v>
      </c>
      <c r="K50" s="49">
        <v>262.7</v>
      </c>
      <c r="L50" s="49">
        <v>2.4</v>
      </c>
      <c r="M50" s="49">
        <v>63.9</v>
      </c>
      <c r="N50" s="45">
        <v>59.76</v>
      </c>
    </row>
    <row r="51" spans="1:14" s="63" customFormat="1" ht="21.75" customHeight="1">
      <c r="A51" s="46" t="s">
        <v>15</v>
      </c>
      <c r="B51" s="47" t="s">
        <v>109</v>
      </c>
      <c r="C51" s="48"/>
      <c r="D51" s="49">
        <v>7028.2</v>
      </c>
      <c r="E51" s="49">
        <v>0</v>
      </c>
      <c r="F51" s="49">
        <f t="shared" si="6"/>
        <v>6971.5</v>
      </c>
      <c r="G51" s="49">
        <v>0</v>
      </c>
      <c r="H51" s="49">
        <v>6971.5</v>
      </c>
      <c r="I51" s="49">
        <v>0</v>
      </c>
      <c r="J51" s="49">
        <v>0</v>
      </c>
      <c r="K51" s="49">
        <v>240.6</v>
      </c>
      <c r="L51" s="49">
        <v>152.7</v>
      </c>
      <c r="M51" s="49">
        <v>1422.2</v>
      </c>
      <c r="N51" s="45">
        <v>99.57</v>
      </c>
    </row>
    <row r="52" spans="1:14" s="63" customFormat="1" ht="21.75" customHeight="1">
      <c r="A52" s="46" t="s">
        <v>15</v>
      </c>
      <c r="B52" s="47" t="s">
        <v>110</v>
      </c>
      <c r="C52" s="48"/>
      <c r="D52" s="49">
        <v>2834.8</v>
      </c>
      <c r="E52" s="49">
        <v>0</v>
      </c>
      <c r="F52" s="49">
        <f t="shared" si="6"/>
        <v>2783.2</v>
      </c>
      <c r="G52" s="49">
        <v>0</v>
      </c>
      <c r="H52" s="49">
        <v>2783.2</v>
      </c>
      <c r="I52" s="49">
        <v>0</v>
      </c>
      <c r="J52" s="49">
        <v>0</v>
      </c>
      <c r="K52" s="49">
        <v>48.9</v>
      </c>
      <c r="L52" s="49">
        <v>53.9</v>
      </c>
      <c r="M52" s="49">
        <v>666.8</v>
      </c>
      <c r="N52" s="45">
        <v>71.95</v>
      </c>
    </row>
    <row r="53" spans="1:14" s="63" customFormat="1" ht="21.75" customHeight="1">
      <c r="A53" s="46" t="s">
        <v>15</v>
      </c>
      <c r="B53" s="47" t="s">
        <v>111</v>
      </c>
      <c r="C53" s="48"/>
      <c r="D53" s="49">
        <v>2065.7</v>
      </c>
      <c r="E53" s="49">
        <v>0</v>
      </c>
      <c r="F53" s="49">
        <f t="shared" si="6"/>
        <v>679</v>
      </c>
      <c r="G53" s="49">
        <v>679</v>
      </c>
      <c r="H53" s="49">
        <v>0</v>
      </c>
      <c r="I53" s="49">
        <v>0</v>
      </c>
      <c r="J53" s="49">
        <v>1401.7</v>
      </c>
      <c r="K53" s="63">
        <v>0</v>
      </c>
      <c r="L53" s="49" t="s">
        <v>112</v>
      </c>
      <c r="M53" s="49">
        <v>75.6</v>
      </c>
      <c r="N53" s="45">
        <v>72.01</v>
      </c>
    </row>
    <row r="54" spans="1:14" s="63" customFormat="1" ht="21.75" customHeight="1">
      <c r="A54" s="46" t="s">
        <v>15</v>
      </c>
      <c r="B54" s="47" t="s">
        <v>113</v>
      </c>
      <c r="C54" s="48"/>
      <c r="D54" s="49">
        <v>5812</v>
      </c>
      <c r="E54" s="49">
        <v>0</v>
      </c>
      <c r="F54" s="49">
        <f t="shared" si="6"/>
        <v>2009.9</v>
      </c>
      <c r="G54" s="49">
        <v>1966.4</v>
      </c>
      <c r="H54" s="49">
        <v>43.5</v>
      </c>
      <c r="I54" s="49">
        <v>0</v>
      </c>
      <c r="J54" s="49">
        <v>0</v>
      </c>
      <c r="K54" s="49">
        <v>3672.9</v>
      </c>
      <c r="L54" s="49">
        <v>75.2</v>
      </c>
      <c r="M54" s="49">
        <v>202</v>
      </c>
      <c r="N54" s="45">
        <v>105.35</v>
      </c>
    </row>
    <row r="55" spans="1:14" s="63" customFormat="1" ht="21.75" customHeight="1">
      <c r="A55" s="46" t="s">
        <v>15</v>
      </c>
      <c r="B55" s="47" t="s">
        <v>114</v>
      </c>
      <c r="C55" s="48"/>
      <c r="D55" s="49">
        <v>247.6</v>
      </c>
      <c r="E55" s="49">
        <v>0</v>
      </c>
      <c r="F55" s="49">
        <f t="shared" si="6"/>
        <v>0</v>
      </c>
      <c r="G55" s="49">
        <v>0</v>
      </c>
      <c r="H55" s="49">
        <v>0</v>
      </c>
      <c r="I55" s="49">
        <v>0</v>
      </c>
      <c r="J55" s="49">
        <v>97</v>
      </c>
      <c r="K55" s="49">
        <v>0</v>
      </c>
      <c r="L55" s="49">
        <v>0</v>
      </c>
      <c r="M55" s="49">
        <v>150.6</v>
      </c>
      <c r="N55" s="45">
        <v>42.3</v>
      </c>
    </row>
    <row r="56" spans="1:14" s="63" customFormat="1" ht="21.75" customHeight="1">
      <c r="A56" s="46" t="s">
        <v>15</v>
      </c>
      <c r="B56" s="47" t="s">
        <v>115</v>
      </c>
      <c r="C56" s="48"/>
      <c r="D56" s="49">
        <v>4954.3</v>
      </c>
      <c r="E56" s="49">
        <v>0</v>
      </c>
      <c r="F56" s="49">
        <f t="shared" si="6"/>
        <v>1338.5</v>
      </c>
      <c r="G56" s="49">
        <v>1338.5</v>
      </c>
      <c r="H56" s="49">
        <v>0</v>
      </c>
      <c r="I56" s="49">
        <v>0</v>
      </c>
      <c r="J56" s="49">
        <v>0</v>
      </c>
      <c r="K56" s="49">
        <v>3573.9</v>
      </c>
      <c r="L56" s="49">
        <v>10.8</v>
      </c>
      <c r="M56" s="49">
        <v>152</v>
      </c>
      <c r="N56" s="45">
        <v>13.55</v>
      </c>
    </row>
    <row r="57" spans="1:14" s="63" customFormat="1" ht="21.75" customHeight="1">
      <c r="A57" s="46" t="s">
        <v>15</v>
      </c>
      <c r="B57" s="47" t="s">
        <v>16</v>
      </c>
      <c r="C57" s="51" t="s">
        <v>116</v>
      </c>
      <c r="D57" s="49">
        <v>68042</v>
      </c>
      <c r="E57" s="49">
        <v>98290.2</v>
      </c>
      <c r="F57" s="49">
        <f t="shared" si="6"/>
        <v>74873.90000000001</v>
      </c>
      <c r="G57" s="49">
        <v>58436.3</v>
      </c>
      <c r="H57" s="49">
        <v>14493</v>
      </c>
      <c r="I57" s="49">
        <v>1944.6</v>
      </c>
      <c r="J57" s="49">
        <v>4965</v>
      </c>
      <c r="K57" s="49">
        <v>0</v>
      </c>
      <c r="L57" s="66">
        <v>-11266.9</v>
      </c>
      <c r="M57" s="49">
        <v>5454</v>
      </c>
      <c r="N57" s="45">
        <v>55.34</v>
      </c>
    </row>
    <row r="58" spans="1:14" s="63" customFormat="1" ht="19.5" customHeight="1">
      <c r="A58" s="46" t="s">
        <v>15</v>
      </c>
      <c r="B58" s="47" t="s">
        <v>18</v>
      </c>
      <c r="C58" s="48"/>
      <c r="D58" s="49">
        <v>141651.6</v>
      </c>
      <c r="E58" s="49">
        <v>85652</v>
      </c>
      <c r="F58" s="49">
        <f t="shared" si="6"/>
        <v>0</v>
      </c>
      <c r="G58" s="49">
        <v>0</v>
      </c>
      <c r="H58" s="49">
        <v>0</v>
      </c>
      <c r="I58" s="49">
        <v>0</v>
      </c>
      <c r="J58" s="49">
        <v>6489</v>
      </c>
      <c r="K58" s="49">
        <v>45900</v>
      </c>
      <c r="L58" s="49">
        <v>1330.2</v>
      </c>
      <c r="M58" s="49">
        <v>30337.6</v>
      </c>
      <c r="N58" s="45">
        <v>216.21</v>
      </c>
    </row>
    <row r="59" spans="1:14" s="63" customFormat="1" ht="21.75" customHeight="1">
      <c r="A59" s="46" t="s">
        <v>15</v>
      </c>
      <c r="B59" s="47" t="s">
        <v>117</v>
      </c>
      <c r="C59" s="51" t="s">
        <v>36</v>
      </c>
      <c r="D59" s="49">
        <v>31016.8</v>
      </c>
      <c r="E59" s="49">
        <v>0</v>
      </c>
      <c r="F59" s="49">
        <f t="shared" si="6"/>
        <v>23609.6</v>
      </c>
      <c r="G59" s="49">
        <v>0</v>
      </c>
      <c r="H59" s="49">
        <v>23609.6</v>
      </c>
      <c r="I59" s="49">
        <v>0</v>
      </c>
      <c r="J59" s="49">
        <v>1076</v>
      </c>
      <c r="K59" s="49">
        <v>8066</v>
      </c>
      <c r="L59" s="49">
        <v>0</v>
      </c>
      <c r="M59" s="49">
        <v>6545.2</v>
      </c>
      <c r="N59" s="45">
        <v>172.69</v>
      </c>
    </row>
    <row r="60" spans="1:14" s="63" customFormat="1" ht="21.75" customHeight="1">
      <c r="A60" s="46" t="s">
        <v>15</v>
      </c>
      <c r="B60" s="47" t="s">
        <v>118</v>
      </c>
      <c r="C60" s="51" t="s">
        <v>119</v>
      </c>
      <c r="D60" s="49" t="s">
        <v>11</v>
      </c>
      <c r="E60" s="49">
        <v>0</v>
      </c>
      <c r="F60" s="49">
        <f t="shared" si="6"/>
        <v>0</v>
      </c>
      <c r="G60" s="49">
        <v>0</v>
      </c>
      <c r="H60" s="49">
        <v>0</v>
      </c>
      <c r="I60" s="49">
        <v>0</v>
      </c>
      <c r="J60" s="49">
        <v>7291</v>
      </c>
      <c r="K60" s="49">
        <v>0</v>
      </c>
      <c r="L60" s="49">
        <v>0</v>
      </c>
      <c r="M60" s="49" t="s">
        <v>11</v>
      </c>
      <c r="N60" s="45" t="s">
        <v>11</v>
      </c>
    </row>
    <row r="61" spans="1:14" s="63" customFormat="1" ht="21.75" customHeight="1">
      <c r="A61" s="46" t="s">
        <v>15</v>
      </c>
      <c r="B61" s="47" t="s">
        <v>33</v>
      </c>
      <c r="C61" s="51"/>
      <c r="D61" s="49">
        <v>952.3</v>
      </c>
      <c r="E61" s="49">
        <v>0</v>
      </c>
      <c r="F61" s="49">
        <f t="shared" si="6"/>
        <v>136.8</v>
      </c>
      <c r="G61" s="49">
        <v>0</v>
      </c>
      <c r="H61" s="49">
        <v>136.8</v>
      </c>
      <c r="I61" s="49">
        <v>0</v>
      </c>
      <c r="J61" s="49">
        <v>22.9</v>
      </c>
      <c r="K61" s="49">
        <v>799.6</v>
      </c>
      <c r="L61" s="49">
        <v>0</v>
      </c>
      <c r="M61" s="49">
        <v>66.9</v>
      </c>
      <c r="N61" s="45">
        <v>139.82</v>
      </c>
    </row>
    <row r="62" spans="1:14" s="63" customFormat="1" ht="21.75" customHeight="1">
      <c r="A62" s="46" t="s">
        <v>15</v>
      </c>
      <c r="B62" s="47" t="s">
        <v>34</v>
      </c>
      <c r="C62" s="51"/>
      <c r="D62" s="49">
        <v>1519.6</v>
      </c>
      <c r="E62" s="49">
        <v>0</v>
      </c>
      <c r="F62" s="49">
        <f t="shared" si="6"/>
        <v>1519.2</v>
      </c>
      <c r="G62" s="49">
        <v>0</v>
      </c>
      <c r="H62" s="49">
        <v>1519.2</v>
      </c>
      <c r="I62" s="49">
        <v>0</v>
      </c>
      <c r="J62" s="49">
        <v>0</v>
      </c>
      <c r="K62" s="49">
        <v>0</v>
      </c>
      <c r="L62" s="49">
        <v>0</v>
      </c>
      <c r="M62" s="49">
        <v>16.8</v>
      </c>
      <c r="N62" s="45">
        <v>9.98</v>
      </c>
    </row>
    <row r="63" spans="1:14" s="63" customFormat="1" ht="21.75" customHeight="1">
      <c r="A63" s="58" t="s">
        <v>15</v>
      </c>
      <c r="B63" s="59" t="s">
        <v>120</v>
      </c>
      <c r="C63" s="91"/>
      <c r="D63" s="60">
        <v>1108.6</v>
      </c>
      <c r="E63" s="60">
        <v>0</v>
      </c>
      <c r="F63" s="60">
        <f t="shared" si="6"/>
        <v>43.9</v>
      </c>
      <c r="G63" s="60">
        <v>43.9</v>
      </c>
      <c r="H63" s="60">
        <v>0</v>
      </c>
      <c r="I63" s="60">
        <v>0</v>
      </c>
      <c r="J63" s="60">
        <v>0</v>
      </c>
      <c r="K63" s="60">
        <v>1087.3</v>
      </c>
      <c r="L63" s="60">
        <v>0</v>
      </c>
      <c r="M63" s="60">
        <v>17.5</v>
      </c>
      <c r="N63" s="61">
        <v>27.56</v>
      </c>
    </row>
    <row r="64" spans="1:14" s="63" customFormat="1" ht="24.75" customHeight="1">
      <c r="A64" s="46" t="s">
        <v>15</v>
      </c>
      <c r="B64" s="47" t="s">
        <v>121</v>
      </c>
      <c r="C64" s="48"/>
      <c r="D64" s="49">
        <v>1037.5</v>
      </c>
      <c r="E64" s="49">
        <v>0</v>
      </c>
      <c r="F64" s="49">
        <f t="shared" si="6"/>
        <v>178.3</v>
      </c>
      <c r="G64" s="49">
        <v>178.3</v>
      </c>
      <c r="H64" s="49">
        <v>0</v>
      </c>
      <c r="I64" s="49">
        <v>0</v>
      </c>
      <c r="J64" s="49">
        <v>0</v>
      </c>
      <c r="K64" s="49">
        <v>875.4</v>
      </c>
      <c r="L64" s="49">
        <v>0</v>
      </c>
      <c r="M64" s="49">
        <v>77.6</v>
      </c>
      <c r="N64" s="45">
        <v>35.18</v>
      </c>
    </row>
    <row r="65" spans="1:14" s="63" customFormat="1" ht="24.75" customHeight="1">
      <c r="A65" s="46" t="s">
        <v>15</v>
      </c>
      <c r="B65" s="47" t="s">
        <v>122</v>
      </c>
      <c r="C65" s="48"/>
      <c r="D65" s="49">
        <v>5185.8</v>
      </c>
      <c r="E65" s="49">
        <v>0</v>
      </c>
      <c r="F65" s="49">
        <f t="shared" si="6"/>
        <v>2507.7</v>
      </c>
      <c r="G65" s="49">
        <v>1448.4</v>
      </c>
      <c r="H65" s="49">
        <v>1059.3</v>
      </c>
      <c r="I65" s="49">
        <v>0</v>
      </c>
      <c r="J65" s="49">
        <v>1176.6</v>
      </c>
      <c r="K65" s="49">
        <v>1671.8</v>
      </c>
      <c r="L65" s="49">
        <v>0</v>
      </c>
      <c r="M65" s="49">
        <v>1496</v>
      </c>
      <c r="N65" s="45">
        <v>36.4</v>
      </c>
    </row>
    <row r="66" spans="1:14" s="63" customFormat="1" ht="24.75" customHeight="1">
      <c r="A66" s="46" t="s">
        <v>15</v>
      </c>
      <c r="B66" s="47" t="s">
        <v>123</v>
      </c>
      <c r="C66" s="48"/>
      <c r="D66" s="49">
        <v>62.51</v>
      </c>
      <c r="E66" s="49">
        <v>0</v>
      </c>
      <c r="F66" s="49">
        <f t="shared" si="6"/>
        <v>12.65</v>
      </c>
      <c r="G66" s="49">
        <v>12.65</v>
      </c>
      <c r="H66" s="49">
        <v>0</v>
      </c>
      <c r="I66" s="49">
        <v>0</v>
      </c>
      <c r="J66" s="49">
        <v>34.09</v>
      </c>
      <c r="K66" s="49">
        <v>0</v>
      </c>
      <c r="L66" s="49">
        <v>20.93</v>
      </c>
      <c r="M66" s="49">
        <v>30.97</v>
      </c>
      <c r="N66" s="45">
        <v>35.49</v>
      </c>
    </row>
    <row r="67" spans="1:14" s="63" customFormat="1" ht="24.75" customHeight="1">
      <c r="A67" s="46" t="s">
        <v>15</v>
      </c>
      <c r="B67" s="47" t="s">
        <v>17</v>
      </c>
      <c r="C67" s="51" t="s">
        <v>39</v>
      </c>
      <c r="D67" s="49">
        <v>11512.4</v>
      </c>
      <c r="E67" s="49">
        <v>0</v>
      </c>
      <c r="F67" s="49">
        <f t="shared" si="6"/>
        <v>11550.3</v>
      </c>
      <c r="G67" s="49">
        <v>0</v>
      </c>
      <c r="H67" s="49">
        <v>0</v>
      </c>
      <c r="I67" s="49">
        <v>11550.3</v>
      </c>
      <c r="J67" s="49">
        <v>0</v>
      </c>
      <c r="K67" s="49">
        <v>0</v>
      </c>
      <c r="L67" s="49">
        <v>48</v>
      </c>
      <c r="M67" s="49">
        <v>299.1</v>
      </c>
      <c r="N67" s="45">
        <v>42.36</v>
      </c>
    </row>
    <row r="68" spans="1:14" ht="24.75" customHeight="1">
      <c r="A68" s="46" t="s">
        <v>15</v>
      </c>
      <c r="B68" s="47" t="s">
        <v>124</v>
      </c>
      <c r="C68" s="51" t="s">
        <v>39</v>
      </c>
      <c r="D68" s="49" t="s">
        <v>11</v>
      </c>
      <c r="E68" s="49">
        <v>0</v>
      </c>
      <c r="F68" s="49">
        <f t="shared" si="6"/>
        <v>0</v>
      </c>
      <c r="G68" s="49">
        <v>0</v>
      </c>
      <c r="H68" s="49">
        <v>0</v>
      </c>
      <c r="I68" s="49">
        <v>0</v>
      </c>
      <c r="J68" s="49" t="s">
        <v>11</v>
      </c>
      <c r="K68" s="49">
        <v>0</v>
      </c>
      <c r="L68" s="49">
        <v>0</v>
      </c>
      <c r="M68" s="49" t="s">
        <v>11</v>
      </c>
      <c r="N68" s="45" t="s">
        <v>11</v>
      </c>
    </row>
    <row r="69" spans="1:14" ht="24.75" customHeight="1">
      <c r="A69" s="46" t="s">
        <v>15</v>
      </c>
      <c r="B69" s="47" t="s">
        <v>125</v>
      </c>
      <c r="C69" s="51" t="s">
        <v>40</v>
      </c>
      <c r="D69" s="49">
        <v>66846.5</v>
      </c>
      <c r="E69" s="49">
        <v>13566.7</v>
      </c>
      <c r="F69" s="49">
        <f t="shared" si="6"/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 t="s">
        <v>11</v>
      </c>
      <c r="N69" s="45" t="s">
        <v>11</v>
      </c>
    </row>
    <row r="70" spans="1:14" ht="24.75" customHeight="1">
      <c r="A70" s="46" t="s">
        <v>15</v>
      </c>
      <c r="B70" s="47" t="s">
        <v>126</v>
      </c>
      <c r="C70" s="51" t="s">
        <v>127</v>
      </c>
      <c r="D70" s="49" t="s">
        <v>11</v>
      </c>
      <c r="E70" s="49">
        <v>0</v>
      </c>
      <c r="F70" s="49">
        <f t="shared" si="6"/>
        <v>317</v>
      </c>
      <c r="G70" s="49">
        <v>317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16</v>
      </c>
      <c r="N70" s="45">
        <v>48</v>
      </c>
    </row>
    <row r="71" spans="1:14" ht="24.75" customHeight="1">
      <c r="A71" s="46" t="s">
        <v>15</v>
      </c>
      <c r="B71" s="47" t="s">
        <v>128</v>
      </c>
      <c r="C71" s="51" t="s">
        <v>129</v>
      </c>
      <c r="D71" s="49">
        <v>16841</v>
      </c>
      <c r="E71" s="49">
        <v>0</v>
      </c>
      <c r="F71" s="49">
        <f t="shared" si="6"/>
        <v>16841</v>
      </c>
      <c r="G71" s="49">
        <v>16841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 t="s">
        <v>11</v>
      </c>
      <c r="N71" s="45" t="s">
        <v>11</v>
      </c>
    </row>
    <row r="72" spans="1:14" s="63" customFormat="1" ht="24.75" customHeight="1">
      <c r="A72" s="46" t="s">
        <v>15</v>
      </c>
      <c r="B72" s="47" t="s">
        <v>130</v>
      </c>
      <c r="C72" s="51" t="s">
        <v>38</v>
      </c>
      <c r="D72" s="49">
        <v>11635.8</v>
      </c>
      <c r="E72" s="49">
        <v>0</v>
      </c>
      <c r="F72" s="49">
        <f t="shared" si="6"/>
        <v>11471.7</v>
      </c>
      <c r="G72" s="49">
        <v>36</v>
      </c>
      <c r="H72" s="49">
        <v>11435.7</v>
      </c>
      <c r="I72" s="49">
        <v>0</v>
      </c>
      <c r="J72" s="49">
        <v>0</v>
      </c>
      <c r="K72" s="49">
        <v>0</v>
      </c>
      <c r="L72" s="49">
        <v>36</v>
      </c>
      <c r="M72" s="49">
        <v>224</v>
      </c>
      <c r="N72" s="45">
        <v>17.44</v>
      </c>
    </row>
    <row r="73" spans="1:14" ht="24.75" customHeight="1">
      <c r="A73" s="46" t="s">
        <v>15</v>
      </c>
      <c r="B73" s="47" t="s">
        <v>131</v>
      </c>
      <c r="C73" s="51" t="s">
        <v>37</v>
      </c>
      <c r="D73" s="49" t="s">
        <v>11</v>
      </c>
      <c r="E73" s="49">
        <v>0</v>
      </c>
      <c r="F73" s="49">
        <f t="shared" si="6"/>
        <v>30833.6</v>
      </c>
      <c r="G73" s="49">
        <v>0</v>
      </c>
      <c r="H73" s="49">
        <v>30833.6</v>
      </c>
      <c r="I73" s="49">
        <v>0</v>
      </c>
      <c r="J73" s="49">
        <v>0</v>
      </c>
      <c r="K73" s="49">
        <v>0</v>
      </c>
      <c r="L73" s="49">
        <v>0</v>
      </c>
      <c r="M73" s="49" t="s">
        <v>11</v>
      </c>
      <c r="N73" s="45" t="s">
        <v>11</v>
      </c>
    </row>
    <row r="74" spans="1:14" ht="24.75" customHeight="1">
      <c r="A74" s="46" t="s">
        <v>15</v>
      </c>
      <c r="B74" s="47" t="s">
        <v>132</v>
      </c>
      <c r="C74" s="51" t="s">
        <v>70</v>
      </c>
      <c r="D74" s="49" t="s">
        <v>11</v>
      </c>
      <c r="E74" s="49">
        <v>0</v>
      </c>
      <c r="F74" s="49">
        <f t="shared" si="6"/>
        <v>13701.5</v>
      </c>
      <c r="G74" s="49">
        <v>13701.5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 t="s">
        <v>11</v>
      </c>
      <c r="N74" s="45" t="s">
        <v>11</v>
      </c>
    </row>
    <row r="75" spans="1:14" s="63" customFormat="1" ht="24.75" customHeight="1">
      <c r="A75" s="46" t="s">
        <v>15</v>
      </c>
      <c r="B75" s="47" t="s">
        <v>19</v>
      </c>
      <c r="C75" s="48"/>
      <c r="D75" s="49">
        <v>15701.2</v>
      </c>
      <c r="E75" s="49">
        <v>0</v>
      </c>
      <c r="F75" s="49">
        <f t="shared" si="6"/>
        <v>3607.1</v>
      </c>
      <c r="G75" s="49">
        <v>914.9</v>
      </c>
      <c r="H75" s="49">
        <v>2692.2</v>
      </c>
      <c r="I75" s="49">
        <v>0</v>
      </c>
      <c r="J75" s="49">
        <v>2384.2</v>
      </c>
      <c r="K75" s="49">
        <v>8978.5</v>
      </c>
      <c r="L75" s="49">
        <v>11.6</v>
      </c>
      <c r="M75" s="49">
        <v>2178.2</v>
      </c>
      <c r="N75" s="45">
        <v>138.04</v>
      </c>
    </row>
    <row r="76" spans="1:14" ht="24.75" customHeight="1">
      <c r="A76" s="46" t="s">
        <v>15</v>
      </c>
      <c r="B76" s="47" t="s">
        <v>133</v>
      </c>
      <c r="C76" s="48"/>
      <c r="D76" s="49">
        <v>541</v>
      </c>
      <c r="E76" s="49">
        <v>0</v>
      </c>
      <c r="F76" s="49">
        <f t="shared" si="6"/>
        <v>95</v>
      </c>
      <c r="G76" s="49">
        <v>95</v>
      </c>
      <c r="H76" s="49">
        <v>0</v>
      </c>
      <c r="I76" s="49">
        <v>0</v>
      </c>
      <c r="J76" s="49">
        <v>0</v>
      </c>
      <c r="K76" s="49">
        <v>253</v>
      </c>
      <c r="L76" s="49">
        <v>111</v>
      </c>
      <c r="M76" s="49">
        <v>330</v>
      </c>
      <c r="N76" s="45">
        <v>16.2</v>
      </c>
    </row>
    <row r="77" spans="1:14" s="40" customFormat="1" ht="27" customHeight="1">
      <c r="A77" s="53" t="s">
        <v>134</v>
      </c>
      <c r="B77" s="54"/>
      <c r="C77" s="55"/>
      <c r="D77" s="55">
        <f aca="true" t="shared" si="7" ref="D77:M77">SUM(D78:D85)</f>
        <v>185581.04000000004</v>
      </c>
      <c r="E77" s="55">
        <f t="shared" si="7"/>
        <v>141591.37</v>
      </c>
      <c r="F77" s="55">
        <f t="shared" si="7"/>
        <v>7543.78</v>
      </c>
      <c r="G77" s="55">
        <f t="shared" si="7"/>
        <v>7509.98</v>
      </c>
      <c r="H77" s="55">
        <f t="shared" si="7"/>
        <v>33.8</v>
      </c>
      <c r="I77" s="55">
        <f t="shared" si="7"/>
        <v>0</v>
      </c>
      <c r="J77" s="55">
        <f t="shared" si="7"/>
        <v>1870.0700000000002</v>
      </c>
      <c r="K77" s="55">
        <f t="shared" si="7"/>
        <v>30879.8</v>
      </c>
      <c r="L77" s="55">
        <f t="shared" si="7"/>
        <v>4024.78</v>
      </c>
      <c r="M77" s="55">
        <f t="shared" si="7"/>
        <v>303.32000000000005</v>
      </c>
      <c r="N77" s="56"/>
    </row>
    <row r="78" spans="1:14" ht="24.75" customHeight="1">
      <c r="A78" s="46" t="s">
        <v>135</v>
      </c>
      <c r="B78" s="47" t="s">
        <v>136</v>
      </c>
      <c r="C78" s="51"/>
      <c r="D78" s="49">
        <v>49073.12</v>
      </c>
      <c r="E78" s="49">
        <v>45057.13</v>
      </c>
      <c r="F78" s="49">
        <f aca="true" t="shared" si="8" ref="F78:F85">SUM(G78:I78)</f>
        <v>0</v>
      </c>
      <c r="G78" s="49">
        <v>0</v>
      </c>
      <c r="H78" s="49">
        <v>0</v>
      </c>
      <c r="I78" s="49">
        <v>0</v>
      </c>
      <c r="J78" s="49">
        <v>1869.67</v>
      </c>
      <c r="K78" s="49">
        <v>2146.32</v>
      </c>
      <c r="L78" s="49">
        <v>325.86</v>
      </c>
      <c r="M78" s="49">
        <v>301.72</v>
      </c>
      <c r="N78" s="45">
        <v>564.5</v>
      </c>
    </row>
    <row r="79" spans="1:14" ht="24.75" customHeight="1">
      <c r="A79" s="46" t="s">
        <v>135</v>
      </c>
      <c r="B79" s="47" t="s">
        <v>137</v>
      </c>
      <c r="C79" s="51" t="s">
        <v>70</v>
      </c>
      <c r="D79" s="49">
        <v>82213.71</v>
      </c>
      <c r="E79" s="49">
        <v>57750.59</v>
      </c>
      <c r="F79" s="49">
        <f t="shared" si="8"/>
        <v>0</v>
      </c>
      <c r="G79" s="49">
        <v>0</v>
      </c>
      <c r="H79" s="49">
        <v>0</v>
      </c>
      <c r="I79" s="49">
        <v>0</v>
      </c>
      <c r="J79" s="49">
        <v>0</v>
      </c>
      <c r="K79" s="49">
        <v>24463.12</v>
      </c>
      <c r="L79" s="49">
        <v>0</v>
      </c>
      <c r="M79" s="49" t="s">
        <v>11</v>
      </c>
      <c r="N79" s="45">
        <v>165.15</v>
      </c>
    </row>
    <row r="80" spans="1:14" ht="24.75" customHeight="1">
      <c r="A80" s="46" t="s">
        <v>135</v>
      </c>
      <c r="B80" s="47" t="s">
        <v>138</v>
      </c>
      <c r="C80" s="51" t="s">
        <v>70</v>
      </c>
      <c r="D80" s="49">
        <v>18715.64</v>
      </c>
      <c r="E80" s="49">
        <v>14450.08</v>
      </c>
      <c r="F80" s="49">
        <f t="shared" si="8"/>
        <v>0</v>
      </c>
      <c r="G80" s="49">
        <v>0</v>
      </c>
      <c r="H80" s="49">
        <v>0</v>
      </c>
      <c r="I80" s="49">
        <v>0</v>
      </c>
      <c r="J80" s="49">
        <v>0</v>
      </c>
      <c r="K80" s="49">
        <v>4265.56</v>
      </c>
      <c r="L80" s="49">
        <v>0</v>
      </c>
      <c r="M80" s="49" t="s">
        <v>11</v>
      </c>
      <c r="N80" s="45">
        <v>1274.74</v>
      </c>
    </row>
    <row r="81" spans="1:14" ht="24.75" customHeight="1">
      <c r="A81" s="46" t="s">
        <v>135</v>
      </c>
      <c r="B81" s="47" t="s">
        <v>139</v>
      </c>
      <c r="C81" s="51" t="s">
        <v>70</v>
      </c>
      <c r="D81" s="49">
        <v>5509.95</v>
      </c>
      <c r="E81" s="49">
        <v>5509.95</v>
      </c>
      <c r="F81" s="49">
        <f t="shared" si="8"/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 t="s">
        <v>11</v>
      </c>
      <c r="N81" s="45">
        <v>387.5</v>
      </c>
    </row>
    <row r="82" spans="1:14" ht="24.75" customHeight="1">
      <c r="A82" s="46" t="s">
        <v>135</v>
      </c>
      <c r="B82" s="47" t="s">
        <v>140</v>
      </c>
      <c r="C82" s="51" t="s">
        <v>70</v>
      </c>
      <c r="D82" s="49">
        <v>8264.93</v>
      </c>
      <c r="E82" s="49">
        <v>8264.93</v>
      </c>
      <c r="F82" s="49">
        <f t="shared" si="8"/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 t="s">
        <v>11</v>
      </c>
      <c r="N82" s="45">
        <v>383</v>
      </c>
    </row>
    <row r="83" spans="1:14" ht="24.75" customHeight="1">
      <c r="A83" s="46" t="s">
        <v>135</v>
      </c>
      <c r="B83" s="47" t="s">
        <v>141</v>
      </c>
      <c r="C83" s="51" t="s">
        <v>70</v>
      </c>
      <c r="D83" s="49">
        <v>10558.69</v>
      </c>
      <c r="E83" s="49">
        <v>10558.69</v>
      </c>
      <c r="F83" s="49">
        <f t="shared" si="8"/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 t="s">
        <v>11</v>
      </c>
      <c r="N83" s="45">
        <v>310</v>
      </c>
    </row>
    <row r="84" spans="1:14" ht="24.75" customHeight="1">
      <c r="A84" s="46" t="s">
        <v>135</v>
      </c>
      <c r="B84" s="47" t="s">
        <v>142</v>
      </c>
      <c r="C84" s="51" t="s">
        <v>70</v>
      </c>
      <c r="D84" s="49">
        <v>11208.9</v>
      </c>
      <c r="E84" s="49">
        <v>0</v>
      </c>
      <c r="F84" s="49">
        <f t="shared" si="8"/>
        <v>7509.98</v>
      </c>
      <c r="G84" s="49">
        <v>7509.98</v>
      </c>
      <c r="H84" s="49">
        <v>0</v>
      </c>
      <c r="I84" s="49">
        <v>0</v>
      </c>
      <c r="J84" s="49">
        <v>0</v>
      </c>
      <c r="K84" s="49">
        <v>0</v>
      </c>
      <c r="L84" s="49">
        <v>3698.92</v>
      </c>
      <c r="M84" s="49" t="s">
        <v>11</v>
      </c>
      <c r="N84" s="49" t="s">
        <v>11</v>
      </c>
    </row>
    <row r="85" spans="1:14" ht="24.75" customHeight="1">
      <c r="A85" s="58" t="s">
        <v>135</v>
      </c>
      <c r="B85" s="59" t="s">
        <v>143</v>
      </c>
      <c r="C85" s="90"/>
      <c r="D85" s="60">
        <v>36.1</v>
      </c>
      <c r="E85" s="60">
        <v>0</v>
      </c>
      <c r="F85" s="60">
        <f t="shared" si="8"/>
        <v>33.8</v>
      </c>
      <c r="G85" s="60">
        <v>0</v>
      </c>
      <c r="H85" s="60">
        <v>33.8</v>
      </c>
      <c r="I85" s="60">
        <v>0</v>
      </c>
      <c r="J85" s="60">
        <v>0.4</v>
      </c>
      <c r="K85" s="60">
        <v>4.8</v>
      </c>
      <c r="L85" s="60">
        <v>0</v>
      </c>
      <c r="M85" s="60">
        <v>1.6</v>
      </c>
      <c r="N85" s="61">
        <v>15.36</v>
      </c>
    </row>
    <row r="86" spans="1:14" s="68" customFormat="1" ht="39" customHeight="1">
      <c r="A86" s="88" t="s">
        <v>27</v>
      </c>
      <c r="B86" s="67"/>
      <c r="C86" s="64"/>
      <c r="D86" s="55">
        <f aca="true" t="shared" si="9" ref="D86:M86">D87+D96+D110</f>
        <v>714.54</v>
      </c>
      <c r="E86" s="55">
        <f t="shared" si="9"/>
        <v>0</v>
      </c>
      <c r="F86" s="55">
        <f t="shared" si="9"/>
        <v>631.85</v>
      </c>
      <c r="G86" s="55">
        <f t="shared" si="9"/>
        <v>3.9</v>
      </c>
      <c r="H86" s="55">
        <f t="shared" si="9"/>
        <v>627.95</v>
      </c>
      <c r="I86" s="55">
        <f t="shared" si="9"/>
        <v>0</v>
      </c>
      <c r="J86" s="55">
        <f t="shared" si="9"/>
        <v>0</v>
      </c>
      <c r="K86" s="55">
        <f t="shared" si="9"/>
        <v>0</v>
      </c>
      <c r="L86" s="55">
        <f t="shared" si="9"/>
        <v>47.89999999999999</v>
      </c>
      <c r="M86" s="55">
        <f t="shared" si="9"/>
        <v>683.7600000000001</v>
      </c>
      <c r="N86" s="56"/>
    </row>
    <row r="87" spans="1:14" s="63" customFormat="1" ht="18" customHeight="1">
      <c r="A87" s="69" t="s">
        <v>144</v>
      </c>
      <c r="B87" s="54"/>
      <c r="C87" s="48"/>
      <c r="D87" s="49">
        <f aca="true" t="shared" si="10" ref="D87:M87">SUM(D88:D95)</f>
        <v>253.40000000000003</v>
      </c>
      <c r="E87" s="49">
        <f t="shared" si="10"/>
        <v>0</v>
      </c>
      <c r="F87" s="49">
        <f t="shared" si="10"/>
        <v>233.7</v>
      </c>
      <c r="G87" s="49">
        <f t="shared" si="10"/>
        <v>3.9</v>
      </c>
      <c r="H87" s="49">
        <f t="shared" si="10"/>
        <v>229.8</v>
      </c>
      <c r="I87" s="49">
        <f t="shared" si="10"/>
        <v>0</v>
      </c>
      <c r="J87" s="49">
        <f t="shared" si="10"/>
        <v>0</v>
      </c>
      <c r="K87" s="49">
        <f t="shared" si="10"/>
        <v>0</v>
      </c>
      <c r="L87" s="49">
        <f t="shared" si="10"/>
        <v>24.999999999999996</v>
      </c>
      <c r="M87" s="49">
        <f t="shared" si="10"/>
        <v>153.00000000000003</v>
      </c>
      <c r="N87" s="45"/>
    </row>
    <row r="88" spans="1:14" ht="24" customHeight="1">
      <c r="A88" s="70" t="s">
        <v>8</v>
      </c>
      <c r="B88" s="71" t="s">
        <v>28</v>
      </c>
      <c r="C88" s="48"/>
      <c r="D88" s="49">
        <v>24.7</v>
      </c>
      <c r="E88" s="49">
        <v>0</v>
      </c>
      <c r="F88" s="49">
        <f aca="true" t="shared" si="11" ref="F88:F95">SUM(G88:I88)</f>
        <v>12.700000000000001</v>
      </c>
      <c r="G88" s="49">
        <v>3.9</v>
      </c>
      <c r="H88" s="49">
        <v>8.8</v>
      </c>
      <c r="I88" s="49">
        <v>0</v>
      </c>
      <c r="J88" s="49">
        <v>0</v>
      </c>
      <c r="K88" s="49">
        <v>0</v>
      </c>
      <c r="L88" s="49">
        <v>0</v>
      </c>
      <c r="M88" s="49">
        <v>56</v>
      </c>
      <c r="N88" s="45">
        <v>1.4</v>
      </c>
    </row>
    <row r="89" spans="1:14" ht="24" customHeight="1">
      <c r="A89" s="70" t="s">
        <v>8</v>
      </c>
      <c r="B89" s="71" t="s">
        <v>145</v>
      </c>
      <c r="C89" s="51" t="s">
        <v>146</v>
      </c>
      <c r="D89" s="49">
        <v>127.2</v>
      </c>
      <c r="E89" s="49">
        <v>0</v>
      </c>
      <c r="F89" s="49">
        <f t="shared" si="11"/>
        <v>147.1</v>
      </c>
      <c r="G89" s="49">
        <v>0</v>
      </c>
      <c r="H89" s="49">
        <v>147.1</v>
      </c>
      <c r="I89" s="49">
        <v>0</v>
      </c>
      <c r="J89" s="49">
        <v>0</v>
      </c>
      <c r="K89" s="49">
        <v>0</v>
      </c>
      <c r="L89" s="49">
        <v>4.5</v>
      </c>
      <c r="M89" s="49">
        <v>41</v>
      </c>
      <c r="N89" s="45">
        <v>6.26</v>
      </c>
    </row>
    <row r="90" spans="1:14" ht="24" customHeight="1">
      <c r="A90" s="70" t="s">
        <v>8</v>
      </c>
      <c r="B90" s="71" t="s">
        <v>147</v>
      </c>
      <c r="C90" s="51" t="s">
        <v>146</v>
      </c>
      <c r="D90" s="49">
        <v>37.7</v>
      </c>
      <c r="E90" s="49">
        <v>0</v>
      </c>
      <c r="F90" s="49">
        <f t="shared" si="11"/>
        <v>32.1</v>
      </c>
      <c r="G90" s="49">
        <v>0</v>
      </c>
      <c r="H90" s="49">
        <v>32.1</v>
      </c>
      <c r="I90" s="49">
        <v>0</v>
      </c>
      <c r="J90" s="49">
        <v>0</v>
      </c>
      <c r="K90" s="49">
        <v>0</v>
      </c>
      <c r="L90" s="49">
        <v>4.7</v>
      </c>
      <c r="M90" s="49">
        <v>32.9</v>
      </c>
      <c r="N90" s="45">
        <v>8.4</v>
      </c>
    </row>
    <row r="91" spans="1:14" ht="24" customHeight="1">
      <c r="A91" s="70" t="s">
        <v>8</v>
      </c>
      <c r="B91" s="71" t="s">
        <v>148</v>
      </c>
      <c r="C91" s="51" t="s">
        <v>146</v>
      </c>
      <c r="D91" s="49">
        <v>14</v>
      </c>
      <c r="E91" s="49">
        <v>0</v>
      </c>
      <c r="F91" s="49">
        <f t="shared" si="11"/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6.6</v>
      </c>
      <c r="M91" s="49">
        <v>9.4</v>
      </c>
      <c r="N91" s="45">
        <v>4.9</v>
      </c>
    </row>
    <row r="92" spans="1:14" ht="24" customHeight="1">
      <c r="A92" s="70" t="s">
        <v>8</v>
      </c>
      <c r="B92" s="71" t="s">
        <v>149</v>
      </c>
      <c r="C92" s="48"/>
      <c r="D92" s="49">
        <v>5.1</v>
      </c>
      <c r="E92" s="49">
        <v>0</v>
      </c>
      <c r="F92" s="49">
        <f t="shared" si="11"/>
        <v>1.5</v>
      </c>
      <c r="G92" s="49">
        <v>0</v>
      </c>
      <c r="H92" s="49">
        <v>1.5</v>
      </c>
      <c r="I92" s="49">
        <v>0</v>
      </c>
      <c r="J92" s="49">
        <v>0</v>
      </c>
      <c r="K92" s="49">
        <v>0</v>
      </c>
      <c r="L92" s="49">
        <v>3.5</v>
      </c>
      <c r="M92" s="49">
        <v>0.5</v>
      </c>
      <c r="N92" s="45">
        <v>5.2</v>
      </c>
    </row>
    <row r="93" spans="1:14" ht="24" customHeight="1">
      <c r="A93" s="70" t="s">
        <v>8</v>
      </c>
      <c r="B93" s="71" t="s">
        <v>150</v>
      </c>
      <c r="C93" s="48"/>
      <c r="D93" s="49">
        <v>33.1</v>
      </c>
      <c r="E93" s="49">
        <v>0</v>
      </c>
      <c r="F93" s="49">
        <f t="shared" si="11"/>
        <v>30.9</v>
      </c>
      <c r="G93" s="49">
        <v>0</v>
      </c>
      <c r="H93" s="49">
        <v>30.9</v>
      </c>
      <c r="I93" s="49">
        <v>0</v>
      </c>
      <c r="J93" s="49">
        <v>0</v>
      </c>
      <c r="K93" s="49">
        <v>0</v>
      </c>
      <c r="L93" s="49">
        <v>3</v>
      </c>
      <c r="M93" s="49">
        <v>10.4</v>
      </c>
      <c r="N93" s="45">
        <v>10.1</v>
      </c>
    </row>
    <row r="94" spans="1:14" ht="24" customHeight="1">
      <c r="A94" s="70" t="s">
        <v>8</v>
      </c>
      <c r="B94" s="71" t="s">
        <v>151</v>
      </c>
      <c r="C94" s="52"/>
      <c r="D94" s="49">
        <v>0.8</v>
      </c>
      <c r="E94" s="49">
        <v>0</v>
      </c>
      <c r="F94" s="49">
        <f t="shared" si="11"/>
        <v>0.8</v>
      </c>
      <c r="G94" s="49">
        <v>0</v>
      </c>
      <c r="H94" s="49">
        <v>0.8</v>
      </c>
      <c r="I94" s="49">
        <v>0</v>
      </c>
      <c r="J94" s="49">
        <v>0</v>
      </c>
      <c r="K94" s="49">
        <v>0</v>
      </c>
      <c r="L94" s="49">
        <v>0.8</v>
      </c>
      <c r="M94" s="49">
        <v>1.5</v>
      </c>
      <c r="N94" s="45">
        <v>4.7</v>
      </c>
    </row>
    <row r="95" spans="1:14" ht="24" customHeight="1">
      <c r="A95" s="70" t="s">
        <v>8</v>
      </c>
      <c r="B95" s="71" t="s">
        <v>152</v>
      </c>
      <c r="C95" s="48"/>
      <c r="D95" s="49">
        <v>10.8</v>
      </c>
      <c r="E95" s="49">
        <v>0</v>
      </c>
      <c r="F95" s="49">
        <f t="shared" si="11"/>
        <v>8.6</v>
      </c>
      <c r="G95" s="49">
        <v>0</v>
      </c>
      <c r="H95" s="49">
        <v>8.6</v>
      </c>
      <c r="I95" s="49">
        <v>0</v>
      </c>
      <c r="J95" s="49">
        <v>0</v>
      </c>
      <c r="K95" s="49">
        <v>0</v>
      </c>
      <c r="L95" s="49">
        <v>1.9</v>
      </c>
      <c r="M95" s="49">
        <v>1.3</v>
      </c>
      <c r="N95" s="45">
        <v>20</v>
      </c>
    </row>
    <row r="96" spans="1:14" ht="32.25" customHeight="1">
      <c r="A96" s="47" t="s">
        <v>153</v>
      </c>
      <c r="B96" s="67"/>
      <c r="C96" s="48"/>
      <c r="D96" s="49">
        <f aca="true" t="shared" si="12" ref="D96:M96">SUM(D97:D109)</f>
        <v>371.7</v>
      </c>
      <c r="E96" s="49">
        <f t="shared" si="12"/>
        <v>0</v>
      </c>
      <c r="F96" s="49">
        <f t="shared" si="12"/>
        <v>267.5</v>
      </c>
      <c r="G96" s="49">
        <f t="shared" si="12"/>
        <v>0</v>
      </c>
      <c r="H96" s="49">
        <f t="shared" si="12"/>
        <v>267.5</v>
      </c>
      <c r="I96" s="49">
        <f t="shared" si="12"/>
        <v>0</v>
      </c>
      <c r="J96" s="49">
        <f t="shared" si="12"/>
        <v>0</v>
      </c>
      <c r="K96" s="49">
        <f t="shared" si="12"/>
        <v>0</v>
      </c>
      <c r="L96" s="49">
        <f t="shared" si="12"/>
        <v>22.9</v>
      </c>
      <c r="M96" s="49">
        <f t="shared" si="12"/>
        <v>465.8</v>
      </c>
      <c r="N96" s="45"/>
    </row>
    <row r="97" spans="1:14" ht="21.75" customHeight="1">
      <c r="A97" s="70" t="s">
        <v>9</v>
      </c>
      <c r="B97" s="71" t="s">
        <v>154</v>
      </c>
      <c r="C97" s="52"/>
      <c r="D97" s="49">
        <v>59.5</v>
      </c>
      <c r="E97" s="49">
        <v>0</v>
      </c>
      <c r="F97" s="49">
        <f aca="true" t="shared" si="13" ref="F97:F109">SUM(G97:I97)</f>
        <v>47.2</v>
      </c>
      <c r="G97" s="49">
        <v>0</v>
      </c>
      <c r="H97" s="49">
        <v>47.2</v>
      </c>
      <c r="I97" s="49">
        <v>0</v>
      </c>
      <c r="J97" s="49">
        <v>0</v>
      </c>
      <c r="K97" s="49">
        <v>0</v>
      </c>
      <c r="L97" s="49">
        <v>0</v>
      </c>
      <c r="M97" s="49">
        <v>46.8</v>
      </c>
      <c r="N97" s="45">
        <v>3</v>
      </c>
    </row>
    <row r="98" spans="1:14" ht="21.75" customHeight="1">
      <c r="A98" s="46" t="s">
        <v>9</v>
      </c>
      <c r="B98" s="47" t="s">
        <v>155</v>
      </c>
      <c r="C98" s="52"/>
      <c r="D98" s="49">
        <v>17.5</v>
      </c>
      <c r="E98" s="49">
        <v>0</v>
      </c>
      <c r="F98" s="49">
        <f t="shared" si="13"/>
        <v>5.1</v>
      </c>
      <c r="G98" s="49">
        <v>0</v>
      </c>
      <c r="H98" s="49">
        <v>5.1</v>
      </c>
      <c r="I98" s="49">
        <v>0</v>
      </c>
      <c r="J98" s="49">
        <v>0</v>
      </c>
      <c r="K98" s="49">
        <v>0</v>
      </c>
      <c r="L98" s="49">
        <v>15.1</v>
      </c>
      <c r="M98" s="49">
        <v>39</v>
      </c>
      <c r="N98" s="45">
        <v>3.6</v>
      </c>
    </row>
    <row r="99" spans="1:14" ht="21.75" customHeight="1">
      <c r="A99" s="46" t="s">
        <v>9</v>
      </c>
      <c r="B99" s="47" t="s">
        <v>156</v>
      </c>
      <c r="C99" s="52"/>
      <c r="D99" s="49">
        <v>65.4</v>
      </c>
      <c r="E99" s="49">
        <v>0</v>
      </c>
      <c r="F99" s="49">
        <f t="shared" si="13"/>
        <v>64.3</v>
      </c>
      <c r="G99" s="49">
        <v>0</v>
      </c>
      <c r="H99" s="49">
        <v>64.3</v>
      </c>
      <c r="I99" s="49">
        <v>0</v>
      </c>
      <c r="J99" s="49">
        <v>0</v>
      </c>
      <c r="K99" s="49">
        <v>0</v>
      </c>
      <c r="L99" s="49">
        <v>0</v>
      </c>
      <c r="M99" s="49">
        <v>57.8</v>
      </c>
      <c r="N99" s="45">
        <v>5.5</v>
      </c>
    </row>
    <row r="100" spans="1:14" ht="21.75" customHeight="1">
      <c r="A100" s="46" t="s">
        <v>9</v>
      </c>
      <c r="B100" s="47" t="s">
        <v>157</v>
      </c>
      <c r="C100" s="52"/>
      <c r="D100" s="49">
        <v>40</v>
      </c>
      <c r="E100" s="49">
        <v>0</v>
      </c>
      <c r="F100" s="49">
        <f t="shared" si="13"/>
        <v>18.7</v>
      </c>
      <c r="G100" s="49">
        <v>0</v>
      </c>
      <c r="H100" s="49">
        <v>18.7</v>
      </c>
      <c r="I100" s="49">
        <v>0</v>
      </c>
      <c r="J100" s="49">
        <v>0</v>
      </c>
      <c r="K100" s="49">
        <v>0</v>
      </c>
      <c r="L100" s="49">
        <v>0</v>
      </c>
      <c r="M100" s="49">
        <v>22</v>
      </c>
      <c r="N100" s="45">
        <v>28.7</v>
      </c>
    </row>
    <row r="101" spans="1:14" ht="21.75" customHeight="1">
      <c r="A101" s="46" t="s">
        <v>9</v>
      </c>
      <c r="B101" s="47" t="s">
        <v>158</v>
      </c>
      <c r="C101" s="52"/>
      <c r="D101" s="49">
        <v>15.4</v>
      </c>
      <c r="E101" s="49">
        <v>0</v>
      </c>
      <c r="F101" s="49">
        <f t="shared" si="13"/>
        <v>8.5</v>
      </c>
      <c r="G101" s="49">
        <v>0</v>
      </c>
      <c r="H101" s="49">
        <v>8.5</v>
      </c>
      <c r="I101" s="49">
        <v>0</v>
      </c>
      <c r="J101" s="49">
        <v>0</v>
      </c>
      <c r="K101" s="49">
        <v>0</v>
      </c>
      <c r="L101" s="49">
        <v>7.4</v>
      </c>
      <c r="M101" s="49">
        <v>9.4</v>
      </c>
      <c r="N101" s="45">
        <v>24.7</v>
      </c>
    </row>
    <row r="102" spans="1:14" ht="21.75" customHeight="1">
      <c r="A102" s="46" t="s">
        <v>9</v>
      </c>
      <c r="B102" s="47" t="s">
        <v>159</v>
      </c>
      <c r="C102" s="52"/>
      <c r="D102" s="49">
        <v>83.9</v>
      </c>
      <c r="E102" s="49">
        <v>0</v>
      </c>
      <c r="F102" s="49">
        <f t="shared" si="13"/>
        <v>77.5</v>
      </c>
      <c r="G102" s="49">
        <v>0</v>
      </c>
      <c r="H102" s="49">
        <v>77.5</v>
      </c>
      <c r="I102" s="49">
        <v>0</v>
      </c>
      <c r="J102" s="49">
        <v>0</v>
      </c>
      <c r="K102" s="49">
        <v>0</v>
      </c>
      <c r="L102" s="49">
        <v>0</v>
      </c>
      <c r="M102" s="49">
        <v>123.5</v>
      </c>
      <c r="N102" s="45">
        <v>17.9</v>
      </c>
    </row>
    <row r="103" spans="1:14" ht="21.75" customHeight="1">
      <c r="A103" s="46" t="s">
        <v>9</v>
      </c>
      <c r="B103" s="47" t="s">
        <v>160</v>
      </c>
      <c r="C103" s="51"/>
      <c r="D103" s="49">
        <v>1.7</v>
      </c>
      <c r="E103" s="49">
        <v>0</v>
      </c>
      <c r="F103" s="49">
        <f t="shared" si="13"/>
        <v>0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25.8</v>
      </c>
      <c r="N103" s="45">
        <v>41.3</v>
      </c>
    </row>
    <row r="104" spans="1:14" ht="21.75" customHeight="1">
      <c r="A104" s="46" t="s">
        <v>9</v>
      </c>
      <c r="B104" s="47" t="s">
        <v>161</v>
      </c>
      <c r="C104" s="52"/>
      <c r="D104" s="49">
        <v>12.7</v>
      </c>
      <c r="E104" s="49">
        <v>0</v>
      </c>
      <c r="F104" s="49">
        <f t="shared" si="13"/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12.7</v>
      </c>
      <c r="N104" s="45">
        <v>23.7</v>
      </c>
    </row>
    <row r="105" spans="1:14" ht="21.75" customHeight="1">
      <c r="A105" s="46" t="s">
        <v>9</v>
      </c>
      <c r="B105" s="47" t="s">
        <v>162</v>
      </c>
      <c r="C105" s="52"/>
      <c r="D105" s="49">
        <v>11.1</v>
      </c>
      <c r="E105" s="49">
        <v>0</v>
      </c>
      <c r="F105" s="49">
        <f t="shared" si="13"/>
        <v>10.4</v>
      </c>
      <c r="G105" s="49">
        <v>0</v>
      </c>
      <c r="H105" s="49">
        <v>10.4</v>
      </c>
      <c r="I105" s="49">
        <v>0</v>
      </c>
      <c r="J105" s="49">
        <v>0</v>
      </c>
      <c r="K105" s="49">
        <v>0</v>
      </c>
      <c r="L105" s="49">
        <v>0</v>
      </c>
      <c r="M105" s="49">
        <v>27.9</v>
      </c>
      <c r="N105" s="45">
        <v>26.1</v>
      </c>
    </row>
    <row r="106" spans="1:14" ht="21.75" customHeight="1">
      <c r="A106" s="46" t="s">
        <v>9</v>
      </c>
      <c r="B106" s="47" t="s">
        <v>163</v>
      </c>
      <c r="C106" s="52"/>
      <c r="D106" s="49">
        <v>6</v>
      </c>
      <c r="E106" s="49">
        <v>0</v>
      </c>
      <c r="F106" s="49">
        <f t="shared" si="13"/>
        <v>2</v>
      </c>
      <c r="G106" s="49">
        <v>0</v>
      </c>
      <c r="H106" s="49">
        <v>2</v>
      </c>
      <c r="I106" s="49">
        <v>0</v>
      </c>
      <c r="J106" s="49">
        <v>0</v>
      </c>
      <c r="K106" s="49">
        <v>0</v>
      </c>
      <c r="L106" s="49">
        <v>0</v>
      </c>
      <c r="M106" s="49">
        <v>45</v>
      </c>
      <c r="N106" s="45">
        <v>2.9</v>
      </c>
    </row>
    <row r="107" spans="1:14" ht="21.75" customHeight="1">
      <c r="A107" s="46" t="s">
        <v>9</v>
      </c>
      <c r="B107" s="47" t="s">
        <v>164</v>
      </c>
      <c r="C107" s="51"/>
      <c r="D107" s="49">
        <v>5.4</v>
      </c>
      <c r="E107" s="49">
        <v>0</v>
      </c>
      <c r="F107" s="49">
        <f t="shared" si="13"/>
        <v>0.1</v>
      </c>
      <c r="G107" s="49">
        <v>0</v>
      </c>
      <c r="H107" s="49">
        <v>0.1</v>
      </c>
      <c r="I107" s="49">
        <v>0</v>
      </c>
      <c r="J107" s="49">
        <v>0</v>
      </c>
      <c r="K107" s="49">
        <v>0</v>
      </c>
      <c r="L107" s="49">
        <v>0</v>
      </c>
      <c r="M107" s="49">
        <v>8.8</v>
      </c>
      <c r="N107" s="45">
        <v>12.6</v>
      </c>
    </row>
    <row r="108" spans="1:14" ht="21.75" customHeight="1">
      <c r="A108" s="46" t="s">
        <v>9</v>
      </c>
      <c r="B108" s="47" t="s">
        <v>165</v>
      </c>
      <c r="C108" s="52"/>
      <c r="D108" s="49">
        <v>4.4</v>
      </c>
      <c r="E108" s="49">
        <v>0</v>
      </c>
      <c r="F108" s="49">
        <f t="shared" si="13"/>
        <v>0</v>
      </c>
      <c r="G108" s="49">
        <v>0</v>
      </c>
      <c r="H108" s="49">
        <v>0</v>
      </c>
      <c r="I108" s="49">
        <v>0</v>
      </c>
      <c r="J108" s="49">
        <v>0</v>
      </c>
      <c r="K108" s="49">
        <v>0</v>
      </c>
      <c r="L108" s="49">
        <v>0.4</v>
      </c>
      <c r="M108" s="49">
        <v>7.1</v>
      </c>
      <c r="N108" s="45">
        <v>5.7</v>
      </c>
    </row>
    <row r="109" spans="1:14" ht="21.75" customHeight="1">
      <c r="A109" s="58" t="s">
        <v>9</v>
      </c>
      <c r="B109" s="59" t="s">
        <v>166</v>
      </c>
      <c r="C109" s="90"/>
      <c r="D109" s="60">
        <v>48.7</v>
      </c>
      <c r="E109" s="60">
        <v>0</v>
      </c>
      <c r="F109" s="60">
        <f t="shared" si="13"/>
        <v>33.7</v>
      </c>
      <c r="G109" s="60">
        <v>0</v>
      </c>
      <c r="H109" s="60">
        <v>33.7</v>
      </c>
      <c r="I109" s="60">
        <v>0</v>
      </c>
      <c r="J109" s="60">
        <v>0</v>
      </c>
      <c r="K109" s="60">
        <v>0</v>
      </c>
      <c r="L109" s="60">
        <v>0</v>
      </c>
      <c r="M109" s="60">
        <v>40</v>
      </c>
      <c r="N109" s="61">
        <v>2.7</v>
      </c>
    </row>
    <row r="110" spans="1:14" ht="15" customHeight="1">
      <c r="A110" s="72" t="s">
        <v>167</v>
      </c>
      <c r="B110" s="54"/>
      <c r="C110" s="52"/>
      <c r="D110" s="49">
        <f aca="true" t="shared" si="14" ref="D110:M110">SUM(D111:D113)</f>
        <v>89.44</v>
      </c>
      <c r="E110" s="49">
        <f t="shared" si="14"/>
        <v>0</v>
      </c>
      <c r="F110" s="49">
        <f t="shared" si="14"/>
        <v>130.65</v>
      </c>
      <c r="G110" s="49">
        <f t="shared" si="14"/>
        <v>0</v>
      </c>
      <c r="H110" s="49">
        <f t="shared" si="14"/>
        <v>130.65</v>
      </c>
      <c r="I110" s="49">
        <f t="shared" si="14"/>
        <v>0</v>
      </c>
      <c r="J110" s="49">
        <f t="shared" si="14"/>
        <v>0</v>
      </c>
      <c r="K110" s="49">
        <f t="shared" si="14"/>
        <v>0</v>
      </c>
      <c r="L110" s="49">
        <f t="shared" si="14"/>
        <v>0</v>
      </c>
      <c r="M110" s="49">
        <f t="shared" si="14"/>
        <v>64.96000000000001</v>
      </c>
      <c r="N110" s="45"/>
    </row>
    <row r="111" spans="1:14" ht="15" customHeight="1">
      <c r="A111" s="46" t="s">
        <v>29</v>
      </c>
      <c r="B111" s="47" t="s">
        <v>168</v>
      </c>
      <c r="C111" s="52"/>
      <c r="D111" s="49">
        <v>33.02</v>
      </c>
      <c r="E111" s="49">
        <v>0</v>
      </c>
      <c r="F111" s="49">
        <f>SUM(G111:I111)</f>
        <v>34.06</v>
      </c>
      <c r="G111" s="49">
        <v>0</v>
      </c>
      <c r="H111" s="49">
        <v>34.06</v>
      </c>
      <c r="I111" s="49">
        <v>0</v>
      </c>
      <c r="J111" s="49">
        <v>0</v>
      </c>
      <c r="K111" s="49">
        <v>0</v>
      </c>
      <c r="L111" s="49">
        <v>0</v>
      </c>
      <c r="M111" s="49">
        <v>7.43</v>
      </c>
      <c r="N111" s="45">
        <v>17.73</v>
      </c>
    </row>
    <row r="112" spans="1:14" ht="15" customHeight="1">
      <c r="A112" s="46" t="s">
        <v>29</v>
      </c>
      <c r="B112" s="47" t="s">
        <v>30</v>
      </c>
      <c r="C112" s="52"/>
      <c r="D112" s="49">
        <v>14.62</v>
      </c>
      <c r="E112" s="49">
        <v>0</v>
      </c>
      <c r="F112" s="49">
        <f>SUM(G112:I112)</f>
        <v>18.09</v>
      </c>
      <c r="G112" s="49"/>
      <c r="H112" s="49">
        <v>18.09</v>
      </c>
      <c r="I112" s="49">
        <v>0</v>
      </c>
      <c r="J112" s="49">
        <v>0</v>
      </c>
      <c r="K112" s="49">
        <v>0</v>
      </c>
      <c r="L112" s="49">
        <v>0</v>
      </c>
      <c r="M112" s="49">
        <v>10.98</v>
      </c>
      <c r="N112" s="45">
        <v>17.05</v>
      </c>
    </row>
    <row r="113" spans="1:14" ht="15" customHeight="1">
      <c r="A113" s="74" t="s">
        <v>169</v>
      </c>
      <c r="B113" s="54"/>
      <c r="C113" s="52"/>
      <c r="D113" s="49">
        <v>41.8</v>
      </c>
      <c r="E113" s="49">
        <v>0</v>
      </c>
      <c r="F113" s="49">
        <f>SUM(G113:I113)</f>
        <v>78.5</v>
      </c>
      <c r="G113" s="49">
        <v>0</v>
      </c>
      <c r="H113" s="49">
        <v>78.5</v>
      </c>
      <c r="I113" s="49">
        <v>0</v>
      </c>
      <c r="J113" s="49">
        <v>0</v>
      </c>
      <c r="K113" s="49">
        <v>0</v>
      </c>
      <c r="L113" s="49">
        <v>0</v>
      </c>
      <c r="M113" s="49">
        <f>SUM(M114:M121)</f>
        <v>46.550000000000004</v>
      </c>
      <c r="N113" s="45"/>
    </row>
    <row r="114" spans="1:14" s="75" customFormat="1" ht="15" customHeight="1">
      <c r="A114" s="46"/>
      <c r="B114" s="47" t="s">
        <v>170</v>
      </c>
      <c r="C114" s="52"/>
      <c r="D114" s="49" t="s">
        <v>11</v>
      </c>
      <c r="E114" s="49">
        <v>0</v>
      </c>
      <c r="F114" s="49" t="s">
        <v>11</v>
      </c>
      <c r="G114" s="49">
        <v>0</v>
      </c>
      <c r="H114" s="49" t="s">
        <v>11</v>
      </c>
      <c r="I114" s="49">
        <v>0</v>
      </c>
      <c r="J114" s="49">
        <v>0</v>
      </c>
      <c r="K114" s="49">
        <v>0</v>
      </c>
      <c r="L114" s="49">
        <v>0</v>
      </c>
      <c r="M114" s="49">
        <v>1.37</v>
      </c>
      <c r="N114" s="45">
        <v>7.9</v>
      </c>
    </row>
    <row r="115" spans="1:14" s="75" customFormat="1" ht="15" customHeight="1">
      <c r="A115" s="46"/>
      <c r="B115" s="47" t="s">
        <v>171</v>
      </c>
      <c r="C115" s="52"/>
      <c r="D115" s="49" t="s">
        <v>11</v>
      </c>
      <c r="E115" s="49">
        <v>0</v>
      </c>
      <c r="F115" s="49" t="s">
        <v>11</v>
      </c>
      <c r="G115" s="49">
        <v>0</v>
      </c>
      <c r="H115" s="49" t="s">
        <v>11</v>
      </c>
      <c r="I115" s="49">
        <v>0</v>
      </c>
      <c r="J115" s="49">
        <v>0</v>
      </c>
      <c r="K115" s="49">
        <v>0</v>
      </c>
      <c r="L115" s="49">
        <v>0</v>
      </c>
      <c r="M115" s="49">
        <v>1.2</v>
      </c>
      <c r="N115" s="45">
        <v>6.6</v>
      </c>
    </row>
    <row r="116" spans="1:14" s="75" customFormat="1" ht="15" customHeight="1">
      <c r="A116" s="46"/>
      <c r="B116" s="47" t="s">
        <v>172</v>
      </c>
      <c r="C116" s="52"/>
      <c r="D116" s="49" t="s">
        <v>11</v>
      </c>
      <c r="E116" s="49">
        <v>0</v>
      </c>
      <c r="F116" s="49" t="s">
        <v>11</v>
      </c>
      <c r="G116" s="49">
        <v>0</v>
      </c>
      <c r="H116" s="49" t="s">
        <v>11</v>
      </c>
      <c r="I116" s="49">
        <v>0</v>
      </c>
      <c r="J116" s="49">
        <v>0</v>
      </c>
      <c r="K116" s="49">
        <v>0</v>
      </c>
      <c r="L116" s="49">
        <v>0</v>
      </c>
      <c r="M116" s="49">
        <v>3.21</v>
      </c>
      <c r="N116" s="45">
        <v>18.15</v>
      </c>
    </row>
    <row r="117" spans="1:14" s="75" customFormat="1" ht="15" customHeight="1">
      <c r="A117" s="46"/>
      <c r="B117" s="47" t="s">
        <v>173</v>
      </c>
      <c r="C117" s="52"/>
      <c r="D117" s="49" t="s">
        <v>11</v>
      </c>
      <c r="E117" s="49">
        <v>0</v>
      </c>
      <c r="F117" s="49" t="s">
        <v>11</v>
      </c>
      <c r="G117" s="49">
        <v>0</v>
      </c>
      <c r="H117" s="49" t="s">
        <v>11</v>
      </c>
      <c r="I117" s="49">
        <v>0</v>
      </c>
      <c r="J117" s="49">
        <v>0</v>
      </c>
      <c r="K117" s="49">
        <v>0</v>
      </c>
      <c r="L117" s="49">
        <v>0</v>
      </c>
      <c r="M117" s="49">
        <v>0.37</v>
      </c>
      <c r="N117" s="45">
        <v>7.45</v>
      </c>
    </row>
    <row r="118" spans="1:14" s="75" customFormat="1" ht="15" customHeight="1">
      <c r="A118" s="46"/>
      <c r="B118" s="47" t="s">
        <v>174</v>
      </c>
      <c r="C118" s="52"/>
      <c r="D118" s="49" t="s">
        <v>11</v>
      </c>
      <c r="E118" s="49">
        <v>0</v>
      </c>
      <c r="F118" s="49" t="s">
        <v>11</v>
      </c>
      <c r="G118" s="49">
        <v>0</v>
      </c>
      <c r="H118" s="49" t="s">
        <v>11</v>
      </c>
      <c r="I118" s="49">
        <v>0</v>
      </c>
      <c r="J118" s="49">
        <v>0</v>
      </c>
      <c r="K118" s="49">
        <v>0</v>
      </c>
      <c r="L118" s="49">
        <v>0</v>
      </c>
      <c r="M118" s="49">
        <v>0.59</v>
      </c>
      <c r="N118" s="45">
        <v>9.5</v>
      </c>
    </row>
    <row r="119" spans="1:14" s="75" customFormat="1" ht="15" customHeight="1">
      <c r="A119" s="46"/>
      <c r="B119" s="47" t="s">
        <v>175</v>
      </c>
      <c r="C119" s="52"/>
      <c r="D119" s="49" t="s">
        <v>11</v>
      </c>
      <c r="E119" s="49">
        <v>0</v>
      </c>
      <c r="F119" s="49" t="s">
        <v>11</v>
      </c>
      <c r="G119" s="49">
        <v>0</v>
      </c>
      <c r="H119" s="49" t="s">
        <v>11</v>
      </c>
      <c r="I119" s="49">
        <v>0</v>
      </c>
      <c r="J119" s="49">
        <v>0</v>
      </c>
      <c r="K119" s="49">
        <v>0</v>
      </c>
      <c r="L119" s="49">
        <v>0</v>
      </c>
      <c r="M119" s="49">
        <v>11.72</v>
      </c>
      <c r="N119" s="45">
        <v>13.05</v>
      </c>
    </row>
    <row r="120" spans="1:14" s="75" customFormat="1" ht="15" customHeight="1">
      <c r="A120" s="46"/>
      <c r="B120" s="47" t="s">
        <v>12</v>
      </c>
      <c r="C120" s="52"/>
      <c r="D120" s="49" t="s">
        <v>11</v>
      </c>
      <c r="E120" s="49">
        <v>0</v>
      </c>
      <c r="F120" s="49" t="s">
        <v>11</v>
      </c>
      <c r="G120" s="49">
        <v>0</v>
      </c>
      <c r="H120" s="49" t="s">
        <v>11</v>
      </c>
      <c r="I120" s="49">
        <v>0</v>
      </c>
      <c r="J120" s="49">
        <v>0</v>
      </c>
      <c r="K120" s="49">
        <v>0</v>
      </c>
      <c r="L120" s="49">
        <v>0</v>
      </c>
      <c r="M120" s="49">
        <v>27.71</v>
      </c>
      <c r="N120" s="45">
        <v>11.3</v>
      </c>
    </row>
    <row r="121" spans="1:14" s="75" customFormat="1" ht="15" customHeight="1">
      <c r="A121" s="58"/>
      <c r="B121" s="59" t="s">
        <v>13</v>
      </c>
      <c r="C121" s="73"/>
      <c r="D121" s="60" t="s">
        <v>11</v>
      </c>
      <c r="E121" s="60">
        <v>0</v>
      </c>
      <c r="F121" s="60" t="s">
        <v>11</v>
      </c>
      <c r="G121" s="60">
        <v>0</v>
      </c>
      <c r="H121" s="60" t="s">
        <v>11</v>
      </c>
      <c r="I121" s="60">
        <v>0</v>
      </c>
      <c r="J121" s="60">
        <v>0</v>
      </c>
      <c r="K121" s="60">
        <v>0</v>
      </c>
      <c r="L121" s="60">
        <v>0</v>
      </c>
      <c r="M121" s="60">
        <v>0.38</v>
      </c>
      <c r="N121" s="61">
        <v>6.9</v>
      </c>
    </row>
    <row r="122" spans="1:8" s="21" customFormat="1" ht="13.5" customHeight="1">
      <c r="A122" s="2"/>
      <c r="B122" s="21" t="s">
        <v>176</v>
      </c>
      <c r="H122" s="2" t="s">
        <v>177</v>
      </c>
    </row>
    <row r="123" spans="1:12" s="21" customFormat="1" ht="13.5" customHeight="1">
      <c r="A123" s="7" t="s">
        <v>6</v>
      </c>
      <c r="B123" s="2" t="s">
        <v>5</v>
      </c>
      <c r="L123" s="7" t="s">
        <v>4</v>
      </c>
    </row>
    <row r="124" spans="1:8" s="21" customFormat="1" ht="13.5" customHeight="1">
      <c r="A124" s="2"/>
      <c r="H124" s="2" t="s">
        <v>178</v>
      </c>
    </row>
    <row r="125" spans="1:8" s="21" customFormat="1" ht="6" customHeight="1">
      <c r="A125" s="2"/>
      <c r="H125" s="2"/>
    </row>
    <row r="126" spans="1:14" s="78" customFormat="1" ht="13.5" customHeight="1">
      <c r="A126" s="80" t="s">
        <v>179</v>
      </c>
      <c r="B126" s="19"/>
      <c r="C126" s="19"/>
      <c r="D126" s="76"/>
      <c r="E126" s="76"/>
      <c r="F126" s="76"/>
      <c r="G126" s="76"/>
      <c r="H126" s="76"/>
      <c r="I126" s="76"/>
      <c r="J126" s="76"/>
      <c r="K126" s="76"/>
      <c r="L126" s="76"/>
      <c r="M126" s="77"/>
      <c r="N126" s="19"/>
    </row>
    <row r="127" spans="1:14" s="78" customFormat="1" ht="13.5" customHeight="1">
      <c r="A127" s="16" t="s">
        <v>180</v>
      </c>
      <c r="B127" s="81"/>
      <c r="C127" s="81"/>
      <c r="D127" s="81"/>
      <c r="E127" s="81"/>
      <c r="F127" s="81"/>
      <c r="G127" s="81"/>
      <c r="H127" s="82"/>
      <c r="I127" s="20"/>
      <c r="J127" s="83"/>
      <c r="K127" s="20"/>
      <c r="L127" s="20"/>
      <c r="M127" s="20"/>
      <c r="N127" s="19"/>
    </row>
    <row r="128" spans="1:21" s="78" customFormat="1" ht="13.5" customHeight="1">
      <c r="A128" s="80" t="s">
        <v>181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79"/>
      <c r="O128" s="84"/>
      <c r="P128" s="84"/>
      <c r="Q128" s="84"/>
      <c r="R128" s="84"/>
      <c r="S128" s="84"/>
      <c r="T128" s="84"/>
      <c r="U128" s="84"/>
    </row>
    <row r="129" spans="1:21" s="78" customFormat="1" ht="13.5" customHeight="1">
      <c r="A129" s="76" t="s">
        <v>182</v>
      </c>
      <c r="B129" s="85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7"/>
      <c r="O129" s="84"/>
      <c r="P129" s="84"/>
      <c r="Q129" s="84"/>
      <c r="R129" s="84"/>
      <c r="S129" s="84"/>
      <c r="T129" s="84"/>
      <c r="U129" s="84"/>
    </row>
    <row r="130" spans="1:21" s="78" customFormat="1" ht="13.5" customHeight="1">
      <c r="A130" s="76" t="s">
        <v>183</v>
      </c>
      <c r="B130" s="80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7"/>
      <c r="O130" s="84"/>
      <c r="P130" s="84"/>
      <c r="Q130" s="84"/>
      <c r="R130" s="84"/>
      <c r="S130" s="84"/>
      <c r="T130" s="84"/>
      <c r="U130" s="84"/>
    </row>
    <row r="131" spans="1:21" s="78" customFormat="1" ht="13.5" customHeight="1">
      <c r="A131" s="76" t="s">
        <v>184</v>
      </c>
      <c r="B131" s="80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7"/>
      <c r="O131" s="84"/>
      <c r="P131" s="84"/>
      <c r="Q131" s="84"/>
      <c r="R131" s="84"/>
      <c r="S131" s="84"/>
      <c r="T131" s="84"/>
      <c r="U131" s="84"/>
    </row>
    <row r="132" spans="1:40" s="20" customFormat="1" ht="12" customHeight="1">
      <c r="A132" s="76" t="s">
        <v>185</v>
      </c>
      <c r="B132" s="76"/>
      <c r="C132" s="16"/>
      <c r="D132" s="16"/>
      <c r="E132" s="16"/>
      <c r="F132" s="16"/>
      <c r="G132" s="16"/>
      <c r="H132" s="16"/>
      <c r="I132" s="79"/>
      <c r="J132" s="17"/>
      <c r="K132" s="17"/>
      <c r="L132" s="18"/>
      <c r="M132" s="18"/>
      <c r="N132" s="18"/>
      <c r="O132" s="18"/>
      <c r="P132" s="18"/>
      <c r="Q132" s="18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</row>
    <row r="133" spans="1:14" s="2" customFormat="1" ht="13.5" customHeight="1">
      <c r="A133" s="87" t="s">
        <v>186</v>
      </c>
      <c r="N133" s="6"/>
    </row>
    <row r="134" spans="1:14" s="2" customFormat="1" ht="15" customHeight="1">
      <c r="A134" s="9" t="s">
        <v>187</v>
      </c>
      <c r="N134" s="6"/>
    </row>
    <row r="135" spans="1:14" s="2" customFormat="1" ht="12" customHeight="1">
      <c r="A135" s="9" t="s">
        <v>25</v>
      </c>
      <c r="N135" s="6"/>
    </row>
    <row r="136" spans="1:14" s="2" customFormat="1" ht="13.5" customHeight="1">
      <c r="A136" s="9" t="s">
        <v>26</v>
      </c>
      <c r="N136" s="6"/>
    </row>
    <row r="137" spans="1:14" s="2" customFormat="1" ht="13.5" customHeight="1">
      <c r="A137" s="9" t="s">
        <v>188</v>
      </c>
      <c r="N137" s="6"/>
    </row>
    <row r="138" spans="1:14" s="2" customFormat="1" ht="13.5" customHeight="1">
      <c r="A138" s="9" t="s">
        <v>189</v>
      </c>
      <c r="N138" s="6"/>
    </row>
    <row r="139" spans="1:14" s="2" customFormat="1" ht="13.5" customHeight="1">
      <c r="A139" s="9" t="s">
        <v>197</v>
      </c>
      <c r="N139" s="6"/>
    </row>
    <row r="140" spans="1:14" s="2" customFormat="1" ht="16.5" customHeight="1">
      <c r="A140" s="9" t="s">
        <v>190</v>
      </c>
      <c r="N140" s="6"/>
    </row>
    <row r="141" spans="1:14" s="2" customFormat="1" ht="13.5" customHeight="1">
      <c r="A141" s="9" t="s">
        <v>31</v>
      </c>
      <c r="N141" s="6"/>
    </row>
    <row r="142" spans="1:14" s="2" customFormat="1" ht="13.5" customHeight="1">
      <c r="A142" s="9" t="s">
        <v>196</v>
      </c>
      <c r="N142" s="6"/>
    </row>
    <row r="143" spans="1:14" s="2" customFormat="1" ht="13.5" customHeight="1">
      <c r="A143" s="9" t="s">
        <v>32</v>
      </c>
      <c r="N143" s="6"/>
    </row>
    <row r="144" spans="1:14" s="2" customFormat="1" ht="13.5" customHeight="1">
      <c r="A144" s="9" t="s">
        <v>191</v>
      </c>
      <c r="N144" s="6"/>
    </row>
    <row r="145" spans="1:14" s="2" customFormat="1" ht="13.5" customHeight="1">
      <c r="A145" s="9" t="s">
        <v>192</v>
      </c>
      <c r="N145" s="6"/>
    </row>
    <row r="146" spans="1:14" s="3" customFormat="1" ht="13.5" customHeight="1">
      <c r="A146" s="9" t="s">
        <v>193</v>
      </c>
      <c r="B146" s="2"/>
      <c r="C146" s="2"/>
      <c r="N146" s="2"/>
    </row>
    <row r="147" spans="1:14" s="3" customFormat="1" ht="13.5" customHeight="1">
      <c r="A147" s="9" t="s">
        <v>194</v>
      </c>
      <c r="B147" s="2"/>
      <c r="C147" s="2"/>
      <c r="N147" s="2"/>
    </row>
    <row r="148" spans="1:14" s="2" customFormat="1" ht="13.5" customHeight="1">
      <c r="A148" s="9" t="s">
        <v>195</v>
      </c>
      <c r="N148" s="6"/>
    </row>
    <row r="149" spans="1:13" s="2" customFormat="1" ht="13.5" customHeight="1">
      <c r="A149" s="9" t="s">
        <v>198</v>
      </c>
      <c r="M149" s="3"/>
    </row>
    <row r="150" spans="1:14" s="26" customFormat="1" ht="15">
      <c r="A150" s="7" t="s">
        <v>200</v>
      </c>
      <c r="B150" s="21"/>
      <c r="C150" s="21"/>
      <c r="N150" s="79" t="s">
        <v>201</v>
      </c>
    </row>
    <row r="151" spans="1:3" s="26" customFormat="1" ht="15">
      <c r="A151" s="2"/>
      <c r="B151" s="21"/>
      <c r="C151" s="21"/>
    </row>
    <row r="152" spans="1:3" s="26" customFormat="1" ht="15">
      <c r="A152" s="2"/>
      <c r="B152" s="21"/>
      <c r="C152" s="21"/>
    </row>
    <row r="153" spans="1:3" s="26" customFormat="1" ht="15">
      <c r="A153" s="2"/>
      <c r="B153" s="21"/>
      <c r="C153" s="21"/>
    </row>
    <row r="154" spans="1:3" s="26" customFormat="1" ht="15">
      <c r="A154" s="2"/>
      <c r="B154" s="21"/>
      <c r="C154" s="21"/>
    </row>
    <row r="155" spans="1:3" s="26" customFormat="1" ht="15">
      <c r="A155" s="2"/>
      <c r="B155" s="21"/>
      <c r="C155" s="21"/>
    </row>
    <row r="156" spans="1:3" s="26" customFormat="1" ht="15">
      <c r="A156" s="2"/>
      <c r="B156" s="21"/>
      <c r="C156" s="21"/>
    </row>
    <row r="157" spans="1:3" s="26" customFormat="1" ht="15">
      <c r="A157" s="2"/>
      <c r="B157" s="21"/>
      <c r="C157" s="21"/>
    </row>
    <row r="158" spans="1:3" s="26" customFormat="1" ht="15">
      <c r="A158" s="2"/>
      <c r="B158" s="21"/>
      <c r="C158" s="21"/>
    </row>
    <row r="159" spans="1:3" s="26" customFormat="1" ht="15">
      <c r="A159" s="2"/>
      <c r="B159" s="21"/>
      <c r="C159" s="21"/>
    </row>
    <row r="160" spans="1:3" s="26" customFormat="1" ht="15">
      <c r="A160" s="2"/>
      <c r="B160" s="21"/>
      <c r="C160" s="21"/>
    </row>
    <row r="161" spans="1:3" s="26" customFormat="1" ht="15">
      <c r="A161" s="2"/>
      <c r="B161" s="21"/>
      <c r="C161" s="21"/>
    </row>
    <row r="162" spans="1:3" s="26" customFormat="1" ht="15">
      <c r="A162" s="2"/>
      <c r="B162" s="21"/>
      <c r="C162" s="21"/>
    </row>
    <row r="163" spans="1:3" s="26" customFormat="1" ht="15">
      <c r="A163" s="2"/>
      <c r="B163" s="21"/>
      <c r="C163" s="21"/>
    </row>
    <row r="164" spans="1:3" s="26" customFormat="1" ht="15">
      <c r="A164" s="2"/>
      <c r="B164" s="21"/>
      <c r="C164" s="21"/>
    </row>
    <row r="165" spans="1:3" s="26" customFormat="1" ht="15">
      <c r="A165" s="2"/>
      <c r="B165" s="21"/>
      <c r="C165" s="21"/>
    </row>
    <row r="166" spans="1:3" s="26" customFormat="1" ht="15">
      <c r="A166" s="2"/>
      <c r="B166" s="21"/>
      <c r="C166" s="21"/>
    </row>
    <row r="167" spans="1:3" s="26" customFormat="1" ht="15">
      <c r="A167" s="2"/>
      <c r="B167" s="21"/>
      <c r="C167" s="21"/>
    </row>
    <row r="168" spans="1:3" s="26" customFormat="1" ht="15">
      <c r="A168" s="2"/>
      <c r="B168" s="21"/>
      <c r="C168" s="21"/>
    </row>
    <row r="169" spans="1:3" s="26" customFormat="1" ht="15">
      <c r="A169" s="2"/>
      <c r="B169" s="21"/>
      <c r="C169" s="21"/>
    </row>
    <row r="170" spans="1:3" s="26" customFormat="1" ht="15">
      <c r="A170" s="2"/>
      <c r="B170" s="21"/>
      <c r="C170" s="21"/>
    </row>
    <row r="171" spans="1:3" s="26" customFormat="1" ht="15">
      <c r="A171" s="2"/>
      <c r="B171" s="21"/>
      <c r="C171" s="21"/>
    </row>
    <row r="172" spans="1:3" s="26" customFormat="1" ht="15">
      <c r="A172" s="2"/>
      <c r="B172" s="21"/>
      <c r="C172" s="21"/>
    </row>
    <row r="173" spans="1:3" s="26" customFormat="1" ht="15">
      <c r="A173" s="2"/>
      <c r="B173" s="21"/>
      <c r="C173" s="21"/>
    </row>
    <row r="174" spans="1:3" s="26" customFormat="1" ht="15">
      <c r="A174" s="2"/>
      <c r="B174" s="21"/>
      <c r="C174" s="21"/>
    </row>
    <row r="175" spans="1:3" s="26" customFormat="1" ht="15">
      <c r="A175" s="2"/>
      <c r="B175" s="21"/>
      <c r="C175" s="21"/>
    </row>
    <row r="176" spans="1:3" s="26" customFormat="1" ht="15">
      <c r="A176" s="2"/>
      <c r="B176" s="21"/>
      <c r="C176" s="21"/>
    </row>
    <row r="177" spans="1:3" s="26" customFormat="1" ht="15">
      <c r="A177" s="2"/>
      <c r="B177" s="21"/>
      <c r="C177" s="21"/>
    </row>
    <row r="178" spans="1:3" s="26" customFormat="1" ht="15">
      <c r="A178" s="2"/>
      <c r="B178" s="21"/>
      <c r="C178" s="21"/>
    </row>
    <row r="179" spans="1:3" s="26" customFormat="1" ht="15">
      <c r="A179" s="2"/>
      <c r="B179" s="21"/>
      <c r="C179" s="21"/>
    </row>
    <row r="180" spans="1:3" s="26" customFormat="1" ht="15">
      <c r="A180" s="2"/>
      <c r="B180" s="21"/>
      <c r="C180" s="21"/>
    </row>
    <row r="181" spans="1:3" s="26" customFormat="1" ht="15">
      <c r="A181" s="2"/>
      <c r="B181" s="21"/>
      <c r="C181" s="21"/>
    </row>
    <row r="182" spans="1:3" s="26" customFormat="1" ht="15">
      <c r="A182" s="2"/>
      <c r="B182" s="21"/>
      <c r="C182" s="21"/>
    </row>
    <row r="183" spans="1:3" s="26" customFormat="1" ht="15">
      <c r="A183" s="2"/>
      <c r="B183" s="21"/>
      <c r="C183" s="21"/>
    </row>
    <row r="184" spans="1:3" s="26" customFormat="1" ht="15">
      <c r="A184" s="2"/>
      <c r="B184" s="21"/>
      <c r="C184" s="21"/>
    </row>
    <row r="185" spans="1:3" s="26" customFormat="1" ht="15">
      <c r="A185" s="2"/>
      <c r="B185" s="21"/>
      <c r="C185" s="21"/>
    </row>
    <row r="186" spans="1:3" s="26" customFormat="1" ht="15">
      <c r="A186" s="2"/>
      <c r="B186" s="21"/>
      <c r="C186" s="21"/>
    </row>
    <row r="187" spans="1:3" s="26" customFormat="1" ht="15">
      <c r="A187" s="2"/>
      <c r="B187" s="21"/>
      <c r="C187" s="21"/>
    </row>
    <row r="188" spans="1:3" s="26" customFormat="1" ht="15">
      <c r="A188" s="2"/>
      <c r="B188" s="21"/>
      <c r="C188" s="21"/>
    </row>
  </sheetData>
  <sheetProtection/>
  <mergeCells count="11">
    <mergeCell ref="F5:I5"/>
    <mergeCell ref="M5:N5"/>
    <mergeCell ref="F6:F7"/>
    <mergeCell ref="G6:G7"/>
    <mergeCell ref="H6:H7"/>
    <mergeCell ref="I6:I7"/>
    <mergeCell ref="M1:N1"/>
    <mergeCell ref="M2:N2"/>
    <mergeCell ref="A3:N3"/>
    <mergeCell ref="B5:C7"/>
    <mergeCell ref="E5:E7"/>
  </mergeCells>
  <printOptions/>
  <pageMargins left="0.5511811023622047" right="0.5511811023622047" top="1.062992125984252" bottom="0.9055118110236221" header="0.5118110236220472" footer="0.5118110236220472"/>
  <pageSetup horizontalDpi="600" verticalDpi="600" orientation="landscape" paperSize="8" r:id="rId2"/>
  <headerFooter alignWithMargins="0">
    <oddFooter>&amp;C&amp;"標楷體,標準"第&amp;P頁</oddFooter>
  </headerFooter>
  <rowBreaks count="2" manualBreakCount="2">
    <brk id="85" max="255" man="1"/>
    <brk id="10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水庫營運96</dc:title>
  <dc:subject>水庫營運96</dc:subject>
  <dc:creator>經濟部水利署</dc:creator>
  <cp:keywords>水庫營運96</cp:keywords>
  <dc:description>水庫營運96</dc:description>
  <cp:lastModifiedBy>林依儒</cp:lastModifiedBy>
  <cp:lastPrinted>2017-06-16T06:49:50Z</cp:lastPrinted>
  <dcterms:created xsi:type="dcterms:W3CDTF">1999-07-14T04:55:09Z</dcterms:created>
  <dcterms:modified xsi:type="dcterms:W3CDTF">2017-07-28T01:42:47Z</dcterms:modified>
  <cp:category>I6Z</cp:category>
  <cp:version/>
  <cp:contentType/>
  <cp:contentStatus/>
</cp:coreProperties>
</file>