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595" windowHeight="4935" activeTab="0"/>
  </bookViews>
  <sheets>
    <sheet name="A3" sheetId="1" r:id="rId1"/>
  </sheets>
  <definedNames>
    <definedName name="_xlnm.Print_Area" localSheetId="0">'A3'!$A$1:$K$30</definedName>
  </definedNames>
  <calcPr fullCalcOnLoad="1"/>
</workbook>
</file>

<file path=xl/sharedStrings.xml><?xml version="1.0" encoding="utf-8"?>
<sst xmlns="http://schemas.openxmlformats.org/spreadsheetml/2006/main" count="59" uniqueCount="56">
  <si>
    <t>公  開  類</t>
  </si>
  <si>
    <t>　</t>
  </si>
  <si>
    <t>(新臺幣千元)</t>
  </si>
  <si>
    <t>災害種類</t>
  </si>
  <si>
    <t>災害時間</t>
  </si>
  <si>
    <t>海　　堤</t>
  </si>
  <si>
    <t>(災害名稱)</t>
  </si>
  <si>
    <t>(公尺)</t>
  </si>
  <si>
    <t>總 計</t>
  </si>
  <si>
    <t>機關長官</t>
  </si>
  <si>
    <t>填表</t>
  </si>
  <si>
    <t xml:space="preserve"> 審核</t>
  </si>
  <si>
    <t>離 岸 堤</t>
  </si>
  <si>
    <t>海岸保護工</t>
  </si>
  <si>
    <t>其　　他</t>
  </si>
  <si>
    <t>經濟部水利署</t>
  </si>
  <si>
    <t>受　　　　　　損　　　　　　情　　　　　　形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</si>
  <si>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</si>
  <si>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編製機關</t>
  </si>
  <si>
    <t>表    號</t>
  </si>
  <si>
    <t>1140-00-02</t>
  </si>
  <si>
    <t xml:space="preserve"> 天然災害禦潮(海堤)設施受損情形</t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</si>
  <si>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估　　經　　費</t>
    </r>
  </si>
  <si>
    <t>縣市別</t>
  </si>
  <si>
    <t>(座)</t>
  </si>
  <si>
    <t>(處)</t>
  </si>
  <si>
    <t xml:space="preserve"> 總  計</t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</si>
  <si>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</si>
  <si>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t>颱風計</t>
  </si>
  <si>
    <t>主辦統計人員</t>
  </si>
  <si>
    <t>主辦業務人員</t>
  </si>
  <si>
    <t>資料來源：本署所屬各河川局、各直轄市政府(臺北市除外)、各縣(市)政府(南投縣、嘉義市除外)。</t>
  </si>
  <si>
    <t>臺南市</t>
  </si>
  <si>
    <t>水    門</t>
  </si>
  <si>
    <t>次年3月15日前編報</t>
  </si>
  <si>
    <t xml:space="preserve"> </t>
  </si>
  <si>
    <t>　　　　　2.各填報單位於次年1月底前將資料報送本署，由本署於次年3月15日前完成彙編。</t>
  </si>
  <si>
    <t>　　　    3.「海堤」包含防潮堤。</t>
  </si>
  <si>
    <t>填表說明：1.本表由本署會計室編製1式2份，1份送本署河川海岸組，1份自存，並公布於本署網站。</t>
  </si>
  <si>
    <t>年      報</t>
  </si>
  <si>
    <t>蘇力颱風小計</t>
  </si>
  <si>
    <t>102.07.12</t>
  </si>
  <si>
    <t>桃園縣</t>
  </si>
  <si>
    <t>新竹市</t>
  </si>
  <si>
    <t>潭美颱風小計</t>
  </si>
  <si>
    <r>
      <t>10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.08.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2</t>
    </r>
  </si>
  <si>
    <t>苗栗縣</t>
  </si>
  <si>
    <t>菲特颱風小計</t>
  </si>
  <si>
    <r>
      <t>10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0.</t>
    </r>
    <r>
      <rPr>
        <sz val="12"/>
        <rFont val="Times New Roman"/>
        <family val="1"/>
      </rPr>
      <t>06</t>
    </r>
  </si>
  <si>
    <t>新竹縣</t>
  </si>
  <si>
    <r>
      <t>10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0.</t>
    </r>
    <r>
      <rPr>
        <sz val="12"/>
        <rFont val="Times New Roman"/>
        <family val="1"/>
      </rPr>
      <t>04</t>
    </r>
  </si>
  <si>
    <t>天兔颱風小計</t>
  </si>
  <si>
    <r>
      <t>10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>.0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>19</t>
    </r>
  </si>
  <si>
    <t>澎湖縣</t>
  </si>
  <si>
    <t>中華民國102年</t>
  </si>
  <si>
    <t>民國103年2月27日編製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</si>
</sst>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1" fontId="8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1" fontId="8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11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3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11" fontId="9" fillId="0" borderId="0" xfId="0" applyNumberFormat="1" applyFont="1" applyBorder="1" applyAlignment="1">
      <alignment horizontal="left" vertical="center"/>
    </xf>
    <xf numFmtId="41" fontId="9" fillId="0" borderId="0" xfId="17" applyFont="1" applyAlignment="1">
      <alignment horizontal="center" vertical="center"/>
    </xf>
    <xf numFmtId="41" fontId="9" fillId="0" borderId="0" xfId="17" applyFont="1" applyAlignment="1">
      <alignment vertical="center"/>
    </xf>
    <xf numFmtId="11" fontId="9" fillId="0" borderId="0" xfId="0" applyNumberFormat="1" applyFont="1" applyBorder="1" applyAlignment="1">
      <alignment horizontal="right" vertical="center"/>
    </xf>
    <xf numFmtId="11" fontId="9" fillId="0" borderId="0" xfId="0" applyNumberFormat="1" applyFont="1" applyBorder="1" applyAlignment="1">
      <alignment vertical="center"/>
    </xf>
    <xf numFmtId="11" fontId="8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9" fillId="0" borderId="0" xfId="17" applyFont="1" applyBorder="1" applyAlignment="1">
      <alignment horizontal="right" vertical="center"/>
    </xf>
    <xf numFmtId="181" fontId="8" fillId="0" borderId="0" xfId="16" applyFont="1" applyBorder="1" applyAlignment="1">
      <alignment/>
    </xf>
    <xf numFmtId="181" fontId="8" fillId="0" borderId="0" xfId="16" applyFont="1" applyAlignment="1">
      <alignment/>
    </xf>
    <xf numFmtId="11" fontId="8" fillId="0" borderId="0" xfId="0" applyNumberFormat="1" applyFont="1" applyBorder="1" applyAlignment="1">
      <alignment horizontal="right" vertical="center"/>
    </xf>
    <xf numFmtId="41" fontId="9" fillId="0" borderId="0" xfId="17" applyFont="1" applyAlignment="1">
      <alignment horizontal="left" vertic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indent="1"/>
    </xf>
    <xf numFmtId="41" fontId="13" fillId="0" borderId="10" xfId="0" applyNumberFormat="1" applyFont="1" applyFill="1" applyBorder="1" applyAlignment="1">
      <alignment horizontal="left" indent="1"/>
    </xf>
    <xf numFmtId="0" fontId="8" fillId="0" borderId="13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14" fillId="0" borderId="10" xfId="0" applyNumberFormat="1" applyFont="1" applyFill="1" applyBorder="1" applyAlignment="1">
      <alignment horizontal="left" indent="1"/>
    </xf>
    <xf numFmtId="41" fontId="9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left" vertical="center"/>
    </xf>
    <xf numFmtId="41" fontId="8" fillId="0" borderId="9" xfId="0" applyNumberFormat="1" applyFont="1" applyBorder="1" applyAlignment="1">
      <alignment horizontal="left" vertical="center"/>
    </xf>
    <xf numFmtId="41" fontId="9" fillId="0" borderId="4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千分位[0]_11400002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9.00390625" style="11" customWidth="1"/>
    <col min="2" max="2" width="11.00390625" style="12" customWidth="1"/>
    <col min="3" max="3" width="14.50390625" style="12" customWidth="1"/>
    <col min="4" max="4" width="16.125" style="11" customWidth="1"/>
    <col min="5" max="5" width="13.75390625" style="11" customWidth="1"/>
    <col min="6" max="6" width="12.00390625" style="11" customWidth="1"/>
    <col min="7" max="7" width="10.875" style="11" customWidth="1"/>
    <col min="8" max="8" width="11.75390625" style="11" customWidth="1"/>
    <col min="9" max="9" width="13.25390625" style="11" customWidth="1"/>
    <col min="10" max="10" width="12.50390625" style="11" customWidth="1"/>
    <col min="11" max="11" width="10.75390625" style="11" customWidth="1"/>
    <col min="12" max="12" width="6.625" style="11" customWidth="1"/>
    <col min="13" max="16384" width="9.00390625" style="11" customWidth="1"/>
  </cols>
  <sheetData>
    <row r="1" spans="1:12" s="4" customFormat="1" ht="18" customHeight="1">
      <c r="A1" s="1" t="s">
        <v>0</v>
      </c>
      <c r="B1" s="2"/>
      <c r="C1" s="3" t="s">
        <v>35</v>
      </c>
      <c r="I1" s="5" t="s">
        <v>18</v>
      </c>
      <c r="J1" s="74" t="s">
        <v>15</v>
      </c>
      <c r="K1" s="75"/>
      <c r="L1" s="6"/>
    </row>
    <row r="2" spans="1:12" s="4" customFormat="1" ht="18" customHeight="1">
      <c r="A2" s="1" t="s">
        <v>39</v>
      </c>
      <c r="B2" s="2"/>
      <c r="C2" s="7" t="s">
        <v>34</v>
      </c>
      <c r="D2" s="8"/>
      <c r="F2" s="8"/>
      <c r="G2" s="8"/>
      <c r="H2" s="8"/>
      <c r="I2" s="5" t="s">
        <v>19</v>
      </c>
      <c r="J2" s="9" t="s">
        <v>20</v>
      </c>
      <c r="K2" s="5"/>
      <c r="L2" s="6"/>
    </row>
    <row r="3" spans="1:11" s="10" customFormat="1" ht="49.5" customHeight="1">
      <c r="A3" s="76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7.5" customHeight="1">
      <c r="J4" s="6"/>
    </row>
    <row r="5" spans="1:12" ht="16.5">
      <c r="A5" s="77" t="s">
        <v>54</v>
      </c>
      <c r="B5" s="77"/>
      <c r="C5" s="77"/>
      <c r="D5" s="77"/>
      <c r="E5" s="77"/>
      <c r="F5" s="77"/>
      <c r="G5" s="77"/>
      <c r="H5" s="77"/>
      <c r="I5" s="78"/>
      <c r="J5" s="78"/>
      <c r="K5" s="78"/>
      <c r="L5" s="78"/>
    </row>
    <row r="6" spans="1:12" s="19" customFormat="1" ht="20.25" customHeight="1">
      <c r="A6" s="13"/>
      <c r="B6" s="14" t="s">
        <v>1</v>
      </c>
      <c r="C6" s="14"/>
      <c r="D6" s="15" t="s">
        <v>16</v>
      </c>
      <c r="E6" s="15"/>
      <c r="F6" s="15"/>
      <c r="G6" s="15"/>
      <c r="H6" s="15"/>
      <c r="I6" s="16"/>
      <c r="J6" s="17"/>
      <c r="K6" s="17"/>
      <c r="L6" s="18"/>
    </row>
    <row r="7" spans="1:12" s="19" customFormat="1" ht="15.75" customHeight="1">
      <c r="A7" s="20" t="s">
        <v>3</v>
      </c>
      <c r="B7" s="21"/>
      <c r="C7" s="21"/>
      <c r="D7" s="22"/>
      <c r="E7" s="23"/>
      <c r="F7" s="23"/>
      <c r="G7" s="23"/>
      <c r="H7" s="23"/>
      <c r="I7" s="24" t="s">
        <v>22</v>
      </c>
      <c r="J7" s="25"/>
      <c r="K7" s="25"/>
      <c r="L7" s="18"/>
    </row>
    <row r="8" spans="1:12" s="19" customFormat="1" ht="15.75" customHeight="1">
      <c r="A8" s="26" t="s">
        <v>6</v>
      </c>
      <c r="B8" s="27" t="s">
        <v>4</v>
      </c>
      <c r="C8" s="28" t="s">
        <v>23</v>
      </c>
      <c r="D8" s="29" t="s">
        <v>5</v>
      </c>
      <c r="E8" s="30" t="s">
        <v>12</v>
      </c>
      <c r="F8" s="31" t="s">
        <v>13</v>
      </c>
      <c r="G8" s="31" t="s">
        <v>33</v>
      </c>
      <c r="H8" s="31" t="s">
        <v>14</v>
      </c>
      <c r="I8" s="25" t="s">
        <v>2</v>
      </c>
      <c r="J8" s="25"/>
      <c r="K8" s="25"/>
      <c r="L8" s="18"/>
    </row>
    <row r="9" spans="1:12" s="19" customFormat="1" ht="19.5" customHeight="1">
      <c r="A9" s="32"/>
      <c r="B9" s="33"/>
      <c r="C9" s="34"/>
      <c r="D9" s="35" t="s">
        <v>7</v>
      </c>
      <c r="E9" s="36" t="s">
        <v>7</v>
      </c>
      <c r="F9" s="36" t="s">
        <v>7</v>
      </c>
      <c r="G9" s="36" t="s">
        <v>24</v>
      </c>
      <c r="H9" s="36" t="s">
        <v>25</v>
      </c>
      <c r="I9" s="37" t="s">
        <v>26</v>
      </c>
      <c r="J9" s="38" t="s">
        <v>17</v>
      </c>
      <c r="K9" s="39" t="s">
        <v>27</v>
      </c>
      <c r="L9" s="18"/>
    </row>
    <row r="10" spans="1:12" s="19" customFormat="1" ht="25.5" customHeight="1">
      <c r="A10" s="58" t="s">
        <v>8</v>
      </c>
      <c r="B10" s="72"/>
      <c r="C10" s="73"/>
      <c r="D10" s="68">
        <f>+D12+D15+D17+D19</f>
        <v>315</v>
      </c>
      <c r="E10" s="68">
        <f aca="true" t="shared" si="0" ref="E10:K10">+E12+E15+E17+E19</f>
        <v>0</v>
      </c>
      <c r="F10" s="68">
        <f t="shared" si="0"/>
        <v>220</v>
      </c>
      <c r="G10" s="68">
        <f t="shared" si="0"/>
        <v>3</v>
      </c>
      <c r="H10" s="68">
        <f t="shared" si="0"/>
        <v>0</v>
      </c>
      <c r="I10" s="68">
        <f t="shared" si="0"/>
        <v>15647</v>
      </c>
      <c r="J10" s="68">
        <f t="shared" si="0"/>
        <v>15147</v>
      </c>
      <c r="K10" s="68">
        <f t="shared" si="0"/>
        <v>500</v>
      </c>
      <c r="L10" s="18"/>
    </row>
    <row r="11" spans="1:12" s="19" customFormat="1" ht="25.5" customHeight="1">
      <c r="A11" s="59" t="s">
        <v>28</v>
      </c>
      <c r="B11" s="40"/>
      <c r="C11" s="40"/>
      <c r="D11" s="68">
        <f>+D12+D15+D17+D19</f>
        <v>315</v>
      </c>
      <c r="E11" s="68">
        <f aca="true" t="shared" si="1" ref="E11:K11">+E12+E15+E17+E19</f>
        <v>0</v>
      </c>
      <c r="F11" s="68">
        <f t="shared" si="1"/>
        <v>220</v>
      </c>
      <c r="G11" s="68">
        <f t="shared" si="1"/>
        <v>3</v>
      </c>
      <c r="H11" s="68">
        <f t="shared" si="1"/>
        <v>0</v>
      </c>
      <c r="I11" s="68">
        <f t="shared" si="1"/>
        <v>15647</v>
      </c>
      <c r="J11" s="68">
        <f>+J12+J15+J17+J19</f>
        <v>15147</v>
      </c>
      <c r="K11" s="68">
        <f t="shared" si="1"/>
        <v>500</v>
      </c>
      <c r="L11" s="18"/>
    </row>
    <row r="12" spans="1:12" s="19" customFormat="1" ht="25.5" customHeight="1">
      <c r="A12" s="60" t="s">
        <v>40</v>
      </c>
      <c r="B12" s="40"/>
      <c r="C12" s="40"/>
      <c r="D12" s="68">
        <f>SUM(D13:D14)</f>
        <v>22</v>
      </c>
      <c r="E12" s="68">
        <f aca="true" t="shared" si="2" ref="E12:K12">SUM(E13:E14)</f>
        <v>0</v>
      </c>
      <c r="F12" s="68">
        <f t="shared" si="2"/>
        <v>20</v>
      </c>
      <c r="G12" s="68">
        <f t="shared" si="2"/>
        <v>3</v>
      </c>
      <c r="H12" s="68">
        <f t="shared" si="2"/>
        <v>0</v>
      </c>
      <c r="I12" s="68">
        <f t="shared" si="2"/>
        <v>5300</v>
      </c>
      <c r="J12" s="68">
        <f t="shared" si="2"/>
        <v>5300</v>
      </c>
      <c r="K12" s="68">
        <f t="shared" si="2"/>
        <v>0</v>
      </c>
      <c r="L12" s="18"/>
    </row>
    <row r="13" spans="1:12" s="19" customFormat="1" ht="25.5" customHeight="1">
      <c r="A13" s="55"/>
      <c r="B13" s="56" t="s">
        <v>41</v>
      </c>
      <c r="C13" s="57" t="s">
        <v>42</v>
      </c>
      <c r="D13" s="40">
        <v>22</v>
      </c>
      <c r="E13" s="40">
        <v>0</v>
      </c>
      <c r="F13" s="40">
        <v>0</v>
      </c>
      <c r="G13" s="40">
        <v>3</v>
      </c>
      <c r="H13" s="40">
        <v>0</v>
      </c>
      <c r="I13" s="40">
        <f>J13+K13</f>
        <v>5000</v>
      </c>
      <c r="J13" s="40">
        <v>5000</v>
      </c>
      <c r="K13" s="40">
        <v>0</v>
      </c>
      <c r="L13" s="18"/>
    </row>
    <row r="14" spans="1:12" s="19" customFormat="1" ht="25.5" customHeight="1">
      <c r="A14" s="55"/>
      <c r="B14" s="56" t="s">
        <v>41</v>
      </c>
      <c r="C14" s="57" t="s">
        <v>43</v>
      </c>
      <c r="D14" s="40">
        <v>0</v>
      </c>
      <c r="E14" s="40">
        <v>0</v>
      </c>
      <c r="F14" s="40">
        <v>20</v>
      </c>
      <c r="G14" s="40">
        <v>0</v>
      </c>
      <c r="H14" s="40">
        <v>0</v>
      </c>
      <c r="I14" s="40">
        <f>J14+K14</f>
        <v>300</v>
      </c>
      <c r="J14" s="40">
        <v>300</v>
      </c>
      <c r="K14" s="40">
        <v>0</v>
      </c>
      <c r="L14" s="18"/>
    </row>
    <row r="15" spans="1:12" s="19" customFormat="1" ht="30" customHeight="1">
      <c r="A15" s="66" t="s">
        <v>44</v>
      </c>
      <c r="B15" s="67"/>
      <c r="C15" s="67"/>
      <c r="D15" s="71">
        <f>SUM(D16:D16)</f>
        <v>0</v>
      </c>
      <c r="E15" s="71">
        <f aca="true" t="shared" si="3" ref="E15:K15">SUM(E16:E16)</f>
        <v>0</v>
      </c>
      <c r="F15" s="71">
        <f t="shared" si="3"/>
        <v>200</v>
      </c>
      <c r="G15" s="71">
        <f t="shared" si="3"/>
        <v>0</v>
      </c>
      <c r="H15" s="71">
        <f t="shared" si="3"/>
        <v>0</v>
      </c>
      <c r="I15" s="71">
        <f t="shared" si="3"/>
        <v>600</v>
      </c>
      <c r="J15" s="71">
        <f t="shared" si="3"/>
        <v>600</v>
      </c>
      <c r="K15" s="71">
        <f t="shared" si="3"/>
        <v>0</v>
      </c>
      <c r="L15" s="18"/>
    </row>
    <row r="16" spans="1:12" s="19" customFormat="1" ht="30" customHeight="1">
      <c r="A16" s="69"/>
      <c r="B16" s="70" t="s">
        <v>45</v>
      </c>
      <c r="C16" s="65" t="s">
        <v>46</v>
      </c>
      <c r="D16" s="67">
        <v>0</v>
      </c>
      <c r="E16" s="67">
        <v>0</v>
      </c>
      <c r="F16" s="67">
        <v>200</v>
      </c>
      <c r="G16" s="67">
        <v>0</v>
      </c>
      <c r="H16" s="67">
        <v>0</v>
      </c>
      <c r="I16" s="67">
        <f>J16+K16</f>
        <v>600</v>
      </c>
      <c r="J16" s="67">
        <v>600</v>
      </c>
      <c r="K16" s="67">
        <v>0</v>
      </c>
      <c r="L16" s="18"/>
    </row>
    <row r="17" spans="1:12" s="19" customFormat="1" ht="30" customHeight="1">
      <c r="A17" s="66" t="s">
        <v>51</v>
      </c>
      <c r="B17" s="67"/>
      <c r="C17" s="67"/>
      <c r="D17" s="71">
        <f>SUM(D18:D18)</f>
        <v>60</v>
      </c>
      <c r="E17" s="71">
        <f aca="true" t="shared" si="4" ref="E17:K17">SUM(E18:E18)</f>
        <v>0</v>
      </c>
      <c r="F17" s="71">
        <f t="shared" si="4"/>
        <v>0</v>
      </c>
      <c r="G17" s="71">
        <f t="shared" si="4"/>
        <v>0</v>
      </c>
      <c r="H17" s="71">
        <f t="shared" si="4"/>
        <v>0</v>
      </c>
      <c r="I17" s="71">
        <f t="shared" si="4"/>
        <v>500</v>
      </c>
      <c r="J17" s="71">
        <f t="shared" si="4"/>
        <v>0</v>
      </c>
      <c r="K17" s="71">
        <f t="shared" si="4"/>
        <v>500</v>
      </c>
      <c r="L17" s="18"/>
    </row>
    <row r="18" spans="1:12" s="19" customFormat="1" ht="30" customHeight="1">
      <c r="A18" s="69"/>
      <c r="B18" s="70" t="s">
        <v>52</v>
      </c>
      <c r="C18" s="65" t="s">
        <v>53</v>
      </c>
      <c r="D18" s="67">
        <v>60</v>
      </c>
      <c r="E18" s="67">
        <v>0</v>
      </c>
      <c r="F18" s="67">
        <v>0</v>
      </c>
      <c r="G18" s="67">
        <v>0</v>
      </c>
      <c r="H18" s="67">
        <v>0</v>
      </c>
      <c r="I18" s="67">
        <f>J18+K18</f>
        <v>500</v>
      </c>
      <c r="J18" s="67">
        <v>0</v>
      </c>
      <c r="K18" s="67">
        <v>500</v>
      </c>
      <c r="L18" s="18"/>
    </row>
    <row r="19" spans="1:12" s="19" customFormat="1" ht="30" customHeight="1">
      <c r="A19" s="66" t="s">
        <v>47</v>
      </c>
      <c r="B19" s="70"/>
      <c r="C19" s="65"/>
      <c r="D19" s="71">
        <f>SUM(D20:D21)</f>
        <v>233</v>
      </c>
      <c r="E19" s="71">
        <f aca="true" t="shared" si="5" ref="E19:K19">SUM(E20:E21)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9247</v>
      </c>
      <c r="J19" s="71">
        <f t="shared" si="5"/>
        <v>9247</v>
      </c>
      <c r="K19" s="71">
        <f t="shared" si="5"/>
        <v>0</v>
      </c>
      <c r="L19" s="18"/>
    </row>
    <row r="20" spans="1:12" s="19" customFormat="1" ht="30" customHeight="1">
      <c r="A20" s="69"/>
      <c r="B20" s="70" t="s">
        <v>50</v>
      </c>
      <c r="C20" s="65" t="s">
        <v>32</v>
      </c>
      <c r="D20" s="67">
        <v>170</v>
      </c>
      <c r="E20" s="67">
        <v>0</v>
      </c>
      <c r="F20" s="67">
        <v>0</v>
      </c>
      <c r="G20" s="67">
        <v>0</v>
      </c>
      <c r="H20" s="67">
        <v>0</v>
      </c>
      <c r="I20" s="67">
        <f>J20+K20</f>
        <v>4247</v>
      </c>
      <c r="J20" s="67">
        <v>4247</v>
      </c>
      <c r="K20" s="67">
        <v>0</v>
      </c>
      <c r="L20" s="18"/>
    </row>
    <row r="21" spans="1:12" s="19" customFormat="1" ht="30" customHeight="1">
      <c r="A21" s="69"/>
      <c r="B21" s="70" t="s">
        <v>48</v>
      </c>
      <c r="C21" s="65" t="s">
        <v>49</v>
      </c>
      <c r="D21" s="67">
        <v>63</v>
      </c>
      <c r="E21" s="67">
        <v>0</v>
      </c>
      <c r="F21" s="67">
        <v>0</v>
      </c>
      <c r="G21" s="67">
        <v>0</v>
      </c>
      <c r="H21" s="67">
        <v>0</v>
      </c>
      <c r="I21" s="67">
        <f>J21+K21</f>
        <v>5000</v>
      </c>
      <c r="J21" s="67">
        <v>5000</v>
      </c>
      <c r="K21" s="67">
        <v>0</v>
      </c>
      <c r="L21" s="18"/>
    </row>
    <row r="22" spans="1:12" s="19" customFormat="1" ht="25.5" customHeight="1">
      <c r="A22" s="61"/>
      <c r="B22" s="62"/>
      <c r="C22" s="63"/>
      <c r="D22" s="41"/>
      <c r="E22" s="41"/>
      <c r="F22" s="41"/>
      <c r="G22" s="41"/>
      <c r="H22" s="41"/>
      <c r="I22" s="41"/>
      <c r="J22" s="41"/>
      <c r="K22" s="41"/>
      <c r="L22" s="18"/>
    </row>
    <row r="23" spans="1:12" s="19" customFormat="1" ht="25.5" customHeight="1">
      <c r="A23" s="18"/>
      <c r="B23" s="56"/>
      <c r="C23" s="64"/>
      <c r="D23" s="40"/>
      <c r="E23" s="40"/>
      <c r="F23" s="40"/>
      <c r="G23" s="40"/>
      <c r="H23" s="40"/>
      <c r="I23" s="40"/>
      <c r="J23" s="40"/>
      <c r="K23" s="40"/>
      <c r="L23" s="18"/>
    </row>
    <row r="24" spans="2:9" ht="16.5">
      <c r="B24" s="11"/>
      <c r="C24" s="11"/>
      <c r="F24" s="42" t="s">
        <v>29</v>
      </c>
      <c r="H24" s="43"/>
      <c r="I24" s="44"/>
    </row>
    <row r="25" spans="1:13" ht="16.5">
      <c r="A25" s="54" t="s">
        <v>10</v>
      </c>
      <c r="B25" s="11"/>
      <c r="C25" s="43" t="s">
        <v>11</v>
      </c>
      <c r="I25" s="42" t="s">
        <v>9</v>
      </c>
      <c r="J25" s="45"/>
      <c r="K25" s="45"/>
      <c r="L25" s="46"/>
      <c r="M25" s="46"/>
    </row>
    <row r="26" spans="2:6" ht="16.5">
      <c r="B26" s="11"/>
      <c r="C26" s="11"/>
      <c r="F26" s="42" t="s">
        <v>30</v>
      </c>
    </row>
    <row r="27" spans="1:11" ht="15.75" customHeight="1">
      <c r="A27" s="47" t="s">
        <v>31</v>
      </c>
      <c r="B27" s="48"/>
      <c r="C27" s="48"/>
      <c r="D27" s="49"/>
      <c r="E27" s="49"/>
      <c r="F27" s="49"/>
      <c r="G27" s="49"/>
      <c r="H27" s="49"/>
      <c r="J27" s="47"/>
      <c r="K27" s="50"/>
    </row>
    <row r="28" spans="1:9" s="19" customFormat="1" ht="16.5" customHeight="1">
      <c r="A28" s="47" t="s">
        <v>38</v>
      </c>
      <c r="B28" s="47"/>
      <c r="C28" s="51"/>
      <c r="E28" s="52"/>
      <c r="F28" s="3"/>
      <c r="G28" s="52"/>
      <c r="H28" s="52"/>
      <c r="I28" s="52"/>
    </row>
    <row r="29" spans="1:9" s="52" customFormat="1" ht="15.75">
      <c r="A29" s="47" t="s">
        <v>36</v>
      </c>
      <c r="B29" s="19"/>
      <c r="C29" s="19"/>
      <c r="D29" s="19"/>
      <c r="E29" s="19"/>
      <c r="F29" s="19"/>
      <c r="G29" s="19"/>
      <c r="H29" s="19"/>
      <c r="I29" s="19"/>
    </row>
    <row r="30" spans="1:11" ht="16.5">
      <c r="A30" s="47" t="s">
        <v>37</v>
      </c>
      <c r="K30" s="53" t="s">
        <v>55</v>
      </c>
    </row>
  </sheetData>
  <mergeCells count="4">
    <mergeCell ref="B10:C10"/>
    <mergeCell ref="J1:K1"/>
    <mergeCell ref="A3:K3"/>
    <mergeCell ref="A5:L5"/>
  </mergeCells>
  <printOptions horizontalCentered="1"/>
  <pageMargins left="0.5905511811023623" right="0.4724409448818898" top="0.7086614173228347" bottom="0.7480314960629921" header="0.6299212598425197" footer="0.5511811023622047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孫曉凡</cp:lastModifiedBy>
  <cp:lastPrinted>2014-02-28T01:42:42Z</cp:lastPrinted>
  <dcterms:created xsi:type="dcterms:W3CDTF">1997-04-27T05:47:46Z</dcterms:created>
  <dcterms:modified xsi:type="dcterms:W3CDTF">2014-03-10T01:03:14Z</dcterms:modified>
  <cp:category/>
  <cp:version/>
  <cp:contentType/>
  <cp:contentStatus/>
</cp:coreProperties>
</file>