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995" activeTab="0"/>
  </bookViews>
  <sheets>
    <sheet name="Sheet2" sheetId="1" r:id="rId1"/>
    <sheet name="Sheet3" sheetId="2" r:id="rId2"/>
  </sheets>
  <definedNames>
    <definedName name="_xlnm.Print_Area" localSheetId="0">'Sheet2'!$A$1:$O$44</definedName>
  </definedNames>
  <calcPr fullCalcOnLoad="1"/>
</workbook>
</file>

<file path=xl/sharedStrings.xml><?xml version="1.0" encoding="utf-8"?>
<sst xmlns="http://schemas.openxmlformats.org/spreadsheetml/2006/main" count="74" uniqueCount="40">
  <si>
    <t>水利統計簡訊</t>
  </si>
  <si>
    <t>STA.250</t>
  </si>
  <si>
    <t>資料來源：經濟部水利署公務統計報表。</t>
  </si>
  <si>
    <t>總計</t>
  </si>
  <si>
    <t>項目</t>
  </si>
  <si>
    <t>種植</t>
  </si>
  <si>
    <t>土石採取</t>
  </si>
  <si>
    <t>其他</t>
  </si>
  <si>
    <t>水田</t>
  </si>
  <si>
    <t>旱田</t>
  </si>
  <si>
    <t>應收</t>
  </si>
  <si>
    <t>實收</t>
  </si>
  <si>
    <t>百分比</t>
  </si>
  <si>
    <t>種植</t>
  </si>
  <si>
    <t>養殖</t>
  </si>
  <si>
    <t>一般</t>
  </si>
  <si>
    <t>應收</t>
  </si>
  <si>
    <t>實收</t>
  </si>
  <si>
    <t>年度</t>
  </si>
  <si>
    <t>金額</t>
  </si>
  <si>
    <t>說    明：1.徵收使用費包含本年度及舊欠。</t>
  </si>
  <si>
    <t>102年3月18日星期一</t>
  </si>
  <si>
    <t>土石採取</t>
  </si>
  <si>
    <t>金額</t>
  </si>
  <si>
    <t>百分比</t>
  </si>
  <si>
    <t>河</t>
  </si>
  <si>
    <t>川</t>
  </si>
  <si>
    <t>排</t>
  </si>
  <si>
    <t>水</t>
  </si>
  <si>
    <t>海</t>
  </si>
  <si>
    <t>堤</t>
  </si>
  <si>
    <t xml:space="preserve">          2.本表總計與細項和或有不符，係小數點以下採四捨五入進位所致。</t>
  </si>
  <si>
    <t xml:space="preserve">          3.本表99(含)年度以前係屬統計河川公地許可使用費徵收情形，其中有關排水、海堤公地許可</t>
  </si>
  <si>
    <t xml:space="preserve">     編製單位：經濟部水利署主計室</t>
  </si>
  <si>
    <t>96至100年度河川、排水、海堤公地許可使用費徵收情形</t>
  </si>
  <si>
    <t xml:space="preserve">            際使用情形歸類。</t>
  </si>
  <si>
    <t xml:space="preserve">            使用費用徵收，則均置於一般欄位項下計列。100年度起排水、海堤公地使用費徵收係按實</t>
  </si>
  <si>
    <t>應收</t>
  </si>
  <si>
    <t>附    註：本表不包含本署第七河川局97年度及98年度補列92年度高屏溪砂石採取短繳36,640,960元，</t>
  </si>
  <si>
    <t xml:space="preserve">          該款嗣於99年經認定無需補繳，且已依規定辦理保留款註銷。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</si>
</sst>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#;;&quot;-&quot;"/>
    <numFmt numFmtId="179" formatCode="0.00_ "/>
    <numFmt numFmtId="180" formatCode="0_ "/>
    <numFmt numFmtId="181" formatCode="_(* #,##0_);_(* \(#,##0\);_(* &quot;-&quot;_);_(@_)"/>
    <numFmt numFmtId="182" formatCode="_-* #,##0.0_-;\-* #,##0.0_-;_-* &quot;-&quot;??_-;_-@_-"/>
    <numFmt numFmtId="183" formatCode="_-* #,##0_-;\-* #,##0_-;_-* &quot;-&quot;??_-;_-@_-"/>
    <numFmt numFmtId="184" formatCode="0.0_ 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1"/>
      <name val="新細明體"/>
      <family val="1"/>
    </font>
    <font>
      <sz val="11"/>
      <color indexed="10"/>
      <name val="新細明體"/>
      <family val="1"/>
    </font>
    <font>
      <sz val="11"/>
      <color indexed="21"/>
      <name val="新細明體"/>
      <family val="1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1" fontId="5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41" fontId="8" fillId="33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41" fontId="8" fillId="33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vertical="center"/>
    </xf>
    <xf numFmtId="43" fontId="8" fillId="0" borderId="10" xfId="0" applyNumberFormat="1" applyFont="1" applyFill="1" applyBorder="1" applyAlignment="1">
      <alignment vertical="center"/>
    </xf>
    <xf numFmtId="43" fontId="8" fillId="33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41" fontId="10" fillId="33" borderId="10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33" borderId="10" xfId="0" applyNumberFormat="1" applyFont="1" applyFill="1" applyBorder="1" applyAlignment="1">
      <alignment vertical="center"/>
    </xf>
    <xf numFmtId="43" fontId="8" fillId="0" borderId="15" xfId="0" applyNumberFormat="1" applyFont="1" applyFill="1" applyBorder="1" applyAlignment="1">
      <alignment vertical="center"/>
    </xf>
    <xf numFmtId="43" fontId="8" fillId="33" borderId="15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43" fontId="8" fillId="34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79" fontId="8" fillId="0" borderId="15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43" fontId="8" fillId="33" borderId="25" xfId="33" applyNumberFormat="1" applyFont="1" applyFill="1" applyBorder="1" applyAlignment="1">
      <alignment horizontal="right" vertical="center"/>
    </xf>
    <xf numFmtId="43" fontId="8" fillId="33" borderId="26" xfId="33" applyNumberFormat="1" applyFont="1" applyFill="1" applyBorder="1" applyAlignment="1">
      <alignment horizontal="right" vertical="center"/>
    </xf>
    <xf numFmtId="43" fontId="8" fillId="0" borderId="25" xfId="33" applyNumberFormat="1" applyFont="1" applyFill="1" applyBorder="1" applyAlignment="1">
      <alignment horizontal="right" vertical="center"/>
    </xf>
    <xf numFmtId="43" fontId="8" fillId="0" borderId="26" xfId="33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5" fillId="0" borderId="0" xfId="33" applyNumberFormat="1" applyFont="1" applyFill="1" applyAlignment="1">
      <alignment horizontal="center"/>
    </xf>
    <xf numFmtId="0" fontId="8" fillId="0" borderId="20" xfId="0" applyFont="1" applyBorder="1" applyAlignment="1">
      <alignment horizontal="center" vertical="center"/>
    </xf>
    <xf numFmtId="41" fontId="8" fillId="0" borderId="11" xfId="33" applyNumberFormat="1" applyFont="1" applyFill="1" applyBorder="1" applyAlignment="1">
      <alignment horizontal="right" vertical="center"/>
    </xf>
    <xf numFmtId="41" fontId="8" fillId="0" borderId="28" xfId="33" applyNumberFormat="1" applyFont="1" applyFill="1" applyBorder="1" applyAlignment="1">
      <alignment horizontal="right" vertical="center"/>
    </xf>
    <xf numFmtId="41" fontId="8" fillId="33" borderId="11" xfId="33" applyNumberFormat="1" applyFont="1" applyFill="1" applyBorder="1" applyAlignment="1">
      <alignment horizontal="right" vertical="center"/>
    </xf>
    <xf numFmtId="41" fontId="8" fillId="33" borderId="28" xfId="33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 flipV="1">
          <a:off x="4286250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 flipV="1">
          <a:off x="467677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 flipV="1">
          <a:off x="515302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V="1">
          <a:off x="4286250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390525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 flipV="1">
          <a:off x="46672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 flipV="1">
          <a:off x="517207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 flipV="1">
          <a:off x="4286250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 flipV="1">
          <a:off x="467677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 flipV="1">
          <a:off x="517207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14</xdr:col>
      <xdr:colOff>466725</xdr:colOff>
      <xdr:row>12</xdr:row>
      <xdr:rowOff>47625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0" y="533400"/>
          <a:ext cx="74771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96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年度河川公地許可使用類別分為種植使用、土石採取及其他使用。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年度起除種植、土石採取使用分類外，並細分其他類別欄為養殖及一般使用。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近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年應收與實收使用費總計之比較：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年度均是最高，分別為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178,952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千元、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164,067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千元；而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年度則均是最低，分別為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126,015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千元、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110,893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千元。主因土石採取使用費徵收每年變化甚大，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年度土石採取使用費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90,506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千元最高，而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年度土石採取使用費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34,553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千元最低。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年度各項類別佔應收公地許可使用費總計比較：土石採取使用費最高約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成，種植使用費其次約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成，再其次為一般使用費約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成，養殖最少。</a:t>
          </a:r>
        </a:p>
      </xdr:txBody>
    </xdr:sp>
    <xdr:clientData/>
  </xdr:twoCellAnchor>
  <xdr:twoCellAnchor>
    <xdr:from>
      <xdr:col>14</xdr:col>
      <xdr:colOff>0</xdr:colOff>
      <xdr:row>26</xdr:row>
      <xdr:rowOff>161925</xdr:rowOff>
    </xdr:from>
    <xdr:to>
      <xdr:col>14</xdr:col>
      <xdr:colOff>0</xdr:colOff>
      <xdr:row>36</xdr:row>
      <xdr:rowOff>0</xdr:rowOff>
    </xdr:to>
    <xdr:graphicFrame>
      <xdr:nvGraphicFramePr>
        <xdr:cNvPr id="11" name="圖表 13"/>
        <xdr:cNvGraphicFramePr/>
      </xdr:nvGraphicFramePr>
      <xdr:xfrm>
        <a:off x="7010400" y="6296025"/>
        <a:ext cx="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12</xdr:row>
      <xdr:rowOff>190500</xdr:rowOff>
    </xdr:from>
    <xdr:to>
      <xdr:col>14</xdr:col>
      <xdr:colOff>504825</xdr:colOff>
      <xdr:row>13</xdr:row>
      <xdr:rowOff>352425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334125" y="2838450"/>
          <a:ext cx="1181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金額：新臺幣千元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百分比：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</a:p>
      </xdr:txBody>
    </xdr:sp>
    <xdr:clientData/>
  </xdr:twoCellAnchor>
  <xdr:twoCellAnchor>
    <xdr:from>
      <xdr:col>10</xdr:col>
      <xdr:colOff>276225</xdr:colOff>
      <xdr:row>20</xdr:row>
      <xdr:rowOff>47625</xdr:rowOff>
    </xdr:from>
    <xdr:to>
      <xdr:col>11</xdr:col>
      <xdr:colOff>66675</xdr:colOff>
      <xdr:row>22</xdr:row>
      <xdr:rowOff>9525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5324475" y="4695825"/>
          <a:ext cx="361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6.5"/>
  <cols>
    <col min="1" max="1" width="3.75390625" style="0" customWidth="1"/>
    <col min="2" max="2" width="3.625" style="0" customWidth="1"/>
    <col min="3" max="3" width="6.625" style="0" customWidth="1"/>
    <col min="4" max="4" width="8.625" style="0" customWidth="1"/>
    <col min="5" max="5" width="8.125" style="0" customWidth="1"/>
    <col min="6" max="6" width="7.00390625" style="0" customWidth="1"/>
    <col min="7" max="7" width="7.125" style="0" customWidth="1"/>
    <col min="8" max="8" width="7.25390625" style="0" customWidth="1"/>
    <col min="9" max="9" width="7.00390625" style="0" customWidth="1"/>
    <col min="10" max="10" width="7.125" style="0" customWidth="1"/>
    <col min="11" max="11" width="7.50390625" style="0" customWidth="1"/>
    <col min="12" max="12" width="5.50390625" style="0" customWidth="1"/>
    <col min="13" max="13" width="5.375" style="0" customWidth="1"/>
    <col min="14" max="14" width="7.375" style="0" customWidth="1"/>
    <col min="15" max="15" width="7.25390625" style="0" customWidth="1"/>
  </cols>
  <sheetData>
    <row r="1" spans="2:14" ht="24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9.5">
      <c r="A2" s="1" t="s">
        <v>1</v>
      </c>
      <c r="B2" s="1"/>
      <c r="C2" s="2"/>
      <c r="D2" s="2"/>
      <c r="L2" s="73" t="s">
        <v>21</v>
      </c>
      <c r="M2" s="73"/>
      <c r="N2" s="73"/>
      <c r="O2" s="73"/>
    </row>
    <row r="14" spans="1:15" ht="33.75" customHeight="1">
      <c r="A14" s="71" t="s">
        <v>34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30"/>
    </row>
    <row r="15" spans="1:15" ht="15.75" customHeight="1">
      <c r="A15" s="13"/>
      <c r="B15" s="35" t="s">
        <v>4</v>
      </c>
      <c r="C15" s="36"/>
      <c r="D15" s="47" t="s">
        <v>3</v>
      </c>
      <c r="E15" s="74"/>
      <c r="F15" s="57" t="s">
        <v>5</v>
      </c>
      <c r="G15" s="44"/>
      <c r="H15" s="44"/>
      <c r="I15" s="44"/>
      <c r="J15" s="37" t="s">
        <v>6</v>
      </c>
      <c r="K15" s="38"/>
      <c r="L15" s="63" t="s">
        <v>7</v>
      </c>
      <c r="M15" s="64"/>
      <c r="N15" s="64"/>
      <c r="O15" s="65"/>
    </row>
    <row r="16" spans="1:15" ht="16.5">
      <c r="A16" s="51" t="s">
        <v>18</v>
      </c>
      <c r="B16" s="37"/>
      <c r="C16" s="38"/>
      <c r="D16" s="54"/>
      <c r="E16" s="49"/>
      <c r="F16" s="43" t="s">
        <v>8</v>
      </c>
      <c r="G16" s="44"/>
      <c r="H16" s="43" t="s">
        <v>9</v>
      </c>
      <c r="I16" s="44"/>
      <c r="J16" s="37"/>
      <c r="K16" s="38"/>
      <c r="L16" s="54"/>
      <c r="M16" s="66"/>
      <c r="N16" s="66"/>
      <c r="O16" s="49"/>
    </row>
    <row r="17" spans="1:15" ht="16.5">
      <c r="A17" s="52"/>
      <c r="B17" s="39"/>
      <c r="C17" s="40"/>
      <c r="D17" s="6" t="s">
        <v>10</v>
      </c>
      <c r="E17" s="17" t="s">
        <v>11</v>
      </c>
      <c r="F17" s="6" t="s">
        <v>16</v>
      </c>
      <c r="G17" s="17" t="s">
        <v>17</v>
      </c>
      <c r="H17" s="6" t="s">
        <v>16</v>
      </c>
      <c r="I17" s="17" t="s">
        <v>17</v>
      </c>
      <c r="J17" s="6" t="s">
        <v>37</v>
      </c>
      <c r="K17" s="17" t="s">
        <v>17</v>
      </c>
      <c r="L17" s="67" t="s">
        <v>37</v>
      </c>
      <c r="M17" s="68"/>
      <c r="N17" s="69" t="s">
        <v>11</v>
      </c>
      <c r="O17" s="70"/>
    </row>
    <row r="18" spans="1:15" ht="19.5" customHeight="1">
      <c r="A18" s="45">
        <v>96</v>
      </c>
      <c r="B18" s="42" t="s">
        <v>19</v>
      </c>
      <c r="C18" s="42"/>
      <c r="D18" s="8">
        <v>156889.882</v>
      </c>
      <c r="E18" s="19">
        <v>136894.216</v>
      </c>
      <c r="F18" s="8">
        <v>11622.674</v>
      </c>
      <c r="G18" s="19">
        <v>7173.979</v>
      </c>
      <c r="H18" s="8">
        <v>44542.993</v>
      </c>
      <c r="I18" s="19">
        <v>28996.022</v>
      </c>
      <c r="J18" s="8">
        <v>83215.804</v>
      </c>
      <c r="K18" s="19">
        <v>83215.804</v>
      </c>
      <c r="L18" s="77">
        <v>17508.411</v>
      </c>
      <c r="M18" s="78"/>
      <c r="N18" s="75">
        <v>17508.411</v>
      </c>
      <c r="O18" s="76"/>
    </row>
    <row r="19" spans="1:15" ht="19.5" customHeight="1" thickBot="1">
      <c r="A19" s="53"/>
      <c r="B19" s="34" t="s">
        <v>12</v>
      </c>
      <c r="C19" s="34"/>
      <c r="D19" s="27">
        <f>D18/$D18*100</f>
        <v>100</v>
      </c>
      <c r="E19" s="26">
        <f>E18/$E18*100</f>
        <v>100</v>
      </c>
      <c r="F19" s="27">
        <f>F18/$D18*100</f>
        <v>7.408173077725942</v>
      </c>
      <c r="G19" s="26">
        <f>G18/$E18*100</f>
        <v>5.240527474148361</v>
      </c>
      <c r="H19" s="27">
        <f>H18/$D18*100</f>
        <v>28.391246415750377</v>
      </c>
      <c r="I19" s="26">
        <f>I18/$E18*100</f>
        <v>21.181334644555037</v>
      </c>
      <c r="J19" s="27">
        <f>J18/$D18*100</f>
        <v>53.0408990937988</v>
      </c>
      <c r="K19" s="26">
        <f>K18/$E18*100</f>
        <v>60.78840029296783</v>
      </c>
      <c r="L19" s="59">
        <f>L18/$D18*100</f>
        <v>11.159681412724881</v>
      </c>
      <c r="M19" s="60"/>
      <c r="N19" s="61">
        <f>N18/$E18*100</f>
        <v>12.789737588328787</v>
      </c>
      <c r="O19" s="62"/>
    </row>
    <row r="20" spans="1:15" ht="19.5" customHeight="1" thickTop="1">
      <c r="A20" s="50" t="s">
        <v>18</v>
      </c>
      <c r="B20" s="35" t="s">
        <v>4</v>
      </c>
      <c r="C20" s="36"/>
      <c r="D20" s="9"/>
      <c r="E20" s="9"/>
      <c r="F20" s="57" t="s">
        <v>13</v>
      </c>
      <c r="G20" s="44"/>
      <c r="H20" s="44"/>
      <c r="I20" s="44"/>
      <c r="J20" s="37" t="s">
        <v>22</v>
      </c>
      <c r="K20" s="39"/>
      <c r="L20" s="47" t="s">
        <v>14</v>
      </c>
      <c r="M20" s="43"/>
      <c r="N20" s="47" t="s">
        <v>15</v>
      </c>
      <c r="O20" s="44"/>
    </row>
    <row r="21" spans="1:15" ht="19.5" customHeight="1">
      <c r="A21" s="51"/>
      <c r="B21" s="37"/>
      <c r="C21" s="38"/>
      <c r="D21" s="54" t="s">
        <v>3</v>
      </c>
      <c r="E21" s="49"/>
      <c r="F21" s="43" t="s">
        <v>8</v>
      </c>
      <c r="G21" s="44"/>
      <c r="H21" s="43" t="s">
        <v>9</v>
      </c>
      <c r="I21" s="44"/>
      <c r="J21" s="36"/>
      <c r="K21" s="40"/>
      <c r="L21" s="48"/>
      <c r="M21" s="49"/>
      <c r="N21" s="56"/>
      <c r="O21" s="49"/>
    </row>
    <row r="22" spans="1:15" ht="19.5" customHeight="1">
      <c r="A22" s="52"/>
      <c r="B22" s="39"/>
      <c r="C22" s="40"/>
      <c r="D22" s="6" t="s">
        <v>10</v>
      </c>
      <c r="E22" s="17" t="s">
        <v>11</v>
      </c>
      <c r="F22" s="6" t="s">
        <v>10</v>
      </c>
      <c r="G22" s="17" t="s">
        <v>11</v>
      </c>
      <c r="H22" s="6" t="s">
        <v>10</v>
      </c>
      <c r="I22" s="17" t="s">
        <v>11</v>
      </c>
      <c r="J22" s="6" t="s">
        <v>10</v>
      </c>
      <c r="K22" s="17" t="s">
        <v>11</v>
      </c>
      <c r="L22" s="6" t="s">
        <v>10</v>
      </c>
      <c r="M22" s="17" t="s">
        <v>11</v>
      </c>
      <c r="N22" s="6" t="s">
        <v>10</v>
      </c>
      <c r="O22" s="18" t="s">
        <v>11</v>
      </c>
    </row>
    <row r="23" spans="1:15" ht="19.5" customHeight="1">
      <c r="A23" s="45">
        <v>97</v>
      </c>
      <c r="B23" s="42" t="s">
        <v>23</v>
      </c>
      <c r="C23" s="42"/>
      <c r="D23" s="8">
        <v>193232</v>
      </c>
      <c r="E23" s="19">
        <v>140479</v>
      </c>
      <c r="F23" s="8">
        <v>11409.914</v>
      </c>
      <c r="G23" s="19">
        <v>9068.003</v>
      </c>
      <c r="H23" s="8">
        <v>42973.46</v>
      </c>
      <c r="I23" s="19">
        <v>29203.803</v>
      </c>
      <c r="J23" s="8">
        <v>91553</v>
      </c>
      <c r="K23" s="19">
        <v>54911.98</v>
      </c>
      <c r="L23" s="8">
        <v>26.4</v>
      </c>
      <c r="M23" s="19">
        <v>26.4</v>
      </c>
      <c r="N23" s="8">
        <v>47268.847</v>
      </c>
      <c r="O23" s="19">
        <v>47268.847</v>
      </c>
    </row>
    <row r="24" spans="1:15" ht="19.5" customHeight="1">
      <c r="A24" s="46"/>
      <c r="B24" s="41" t="s">
        <v>24</v>
      </c>
      <c r="C24" s="41"/>
      <c r="D24" s="21">
        <f>D23/$D23*100</f>
        <v>100</v>
      </c>
      <c r="E24" s="20">
        <f>E23/$E23*100</f>
        <v>100</v>
      </c>
      <c r="F24" s="21">
        <f>F23/$D23*100</f>
        <v>5.904774571499545</v>
      </c>
      <c r="G24" s="20">
        <f>G23/$E23*100</f>
        <v>6.455059475081685</v>
      </c>
      <c r="H24" s="21">
        <f>H23/$D23*100</f>
        <v>22.239308189119814</v>
      </c>
      <c r="I24" s="20">
        <f>I23/$E23*100</f>
        <v>20.788732123662612</v>
      </c>
      <c r="J24" s="21">
        <f>J23/$D23*100</f>
        <v>47.37983356793906</v>
      </c>
      <c r="K24" s="20">
        <f>K23/$E23*100</f>
        <v>39.0891022857509</v>
      </c>
      <c r="L24" s="21">
        <f>L23/$D23*100</f>
        <v>0.013662333360934007</v>
      </c>
      <c r="M24" s="20">
        <f>M23/$E23*100</f>
        <v>0.018792844482093406</v>
      </c>
      <c r="N24" s="21">
        <f>N23/$D23*100</f>
        <v>24.4622252007949</v>
      </c>
      <c r="O24" s="20">
        <f>O23/$E23*100</f>
        <v>33.648336762078316</v>
      </c>
    </row>
    <row r="25" spans="1:15" ht="19.5" customHeight="1">
      <c r="A25" s="45">
        <v>98</v>
      </c>
      <c r="B25" s="42" t="s">
        <v>23</v>
      </c>
      <c r="C25" s="42"/>
      <c r="D25" s="8">
        <v>209612</v>
      </c>
      <c r="E25" s="19">
        <v>156609</v>
      </c>
      <c r="F25" s="8">
        <v>8735.67</v>
      </c>
      <c r="G25" s="19">
        <v>6746.779</v>
      </c>
      <c r="H25" s="8">
        <v>38904.393</v>
      </c>
      <c r="I25" s="19">
        <v>24530.829</v>
      </c>
      <c r="J25" s="8">
        <v>89234</v>
      </c>
      <c r="K25" s="19">
        <v>52592.923</v>
      </c>
      <c r="L25" s="8">
        <v>60.075</v>
      </c>
      <c r="M25" s="19">
        <v>60.075</v>
      </c>
      <c r="N25" s="8">
        <v>72677.99</v>
      </c>
      <c r="O25" s="19">
        <v>72677.995</v>
      </c>
    </row>
    <row r="26" spans="1:15" ht="19.5" customHeight="1">
      <c r="A26" s="46"/>
      <c r="B26" s="41" t="s">
        <v>24</v>
      </c>
      <c r="C26" s="41"/>
      <c r="D26" s="21">
        <f>D25/$D25*100</f>
        <v>100</v>
      </c>
      <c r="E26" s="20">
        <f>E25/$E25*100</f>
        <v>100</v>
      </c>
      <c r="F26" s="21">
        <f>F25/$D25*100</f>
        <v>4.167542888765911</v>
      </c>
      <c r="G26" s="20">
        <f>G25/$E25*100</f>
        <v>4.308040406362342</v>
      </c>
      <c r="H26" s="21">
        <f>H25/$D25*100</f>
        <v>18.560193595786497</v>
      </c>
      <c r="I26" s="20">
        <f>I25/$E25*100</f>
        <v>15.663741547420647</v>
      </c>
      <c r="J26" s="21">
        <f>J25/$D25*100</f>
        <v>42.57103600938878</v>
      </c>
      <c r="K26" s="20">
        <f>K25/$E25*100</f>
        <v>33.58231199994892</v>
      </c>
      <c r="L26" s="21">
        <f>L25/$D25*100</f>
        <v>0.02866009579604221</v>
      </c>
      <c r="M26" s="20">
        <f>M25/$E25*100</f>
        <v>0.0383598643756106</v>
      </c>
      <c r="N26" s="21">
        <f>N25/$D25*100</f>
        <v>34.67262847546896</v>
      </c>
      <c r="O26" s="20">
        <f>O25/$E25*100</f>
        <v>46.40729140726267</v>
      </c>
    </row>
    <row r="27" spans="1:15" ht="19.5" customHeight="1">
      <c r="A27" s="45">
        <v>99</v>
      </c>
      <c r="B27" s="42" t="s">
        <v>23</v>
      </c>
      <c r="C27" s="42"/>
      <c r="D27" s="25">
        <v>126015</v>
      </c>
      <c r="E27" s="24">
        <v>110893</v>
      </c>
      <c r="F27" s="8">
        <v>8601.461</v>
      </c>
      <c r="G27" s="19">
        <v>6722.073</v>
      </c>
      <c r="H27" s="8">
        <v>47433.287</v>
      </c>
      <c r="I27" s="19">
        <v>34190.79</v>
      </c>
      <c r="J27" s="25">
        <v>34553</v>
      </c>
      <c r="K27" s="24">
        <v>34552.526</v>
      </c>
      <c r="L27" s="8">
        <v>235.824</v>
      </c>
      <c r="M27" s="19">
        <v>235.824</v>
      </c>
      <c r="N27" s="8">
        <v>35191.58</v>
      </c>
      <c r="O27" s="19">
        <v>35191.659</v>
      </c>
    </row>
    <row r="28" spans="1:15" ht="19.5" customHeight="1">
      <c r="A28" s="46"/>
      <c r="B28" s="41" t="s">
        <v>24</v>
      </c>
      <c r="C28" s="41"/>
      <c r="D28" s="21">
        <f>D27/$D27*100</f>
        <v>100</v>
      </c>
      <c r="E28" s="20">
        <f>E27/$E27*100</f>
        <v>100</v>
      </c>
      <c r="F28" s="21">
        <f>F27/$D27*100</f>
        <v>6.825743760663412</v>
      </c>
      <c r="G28" s="20">
        <f>G27/$E27*100</f>
        <v>6.061764944586223</v>
      </c>
      <c r="H28" s="21">
        <f>H27/$D27*100</f>
        <v>37.640984803396414</v>
      </c>
      <c r="I28" s="20">
        <f>I27/$E27*100</f>
        <v>30.832234676670307</v>
      </c>
      <c r="J28" s="21">
        <f>J27/$D27*100</f>
        <v>27.419751616871007</v>
      </c>
      <c r="K28" s="20">
        <f>K27/$E27*100</f>
        <v>31.15843741264101</v>
      </c>
      <c r="L28" s="21">
        <f>L27/$D27*100</f>
        <v>0.18713962623497202</v>
      </c>
      <c r="M28" s="20">
        <f>M27/$E27*100</f>
        <v>0.21265904971458977</v>
      </c>
      <c r="N28" s="21">
        <f>N27/$D27*100</f>
        <v>27.926500813395233</v>
      </c>
      <c r="O28" s="20">
        <f>O27/$E27*100</f>
        <v>31.73478848980549</v>
      </c>
    </row>
    <row r="29" spans="1:15" ht="19.5" customHeight="1">
      <c r="A29" s="45">
        <v>100</v>
      </c>
      <c r="B29" s="42" t="s">
        <v>23</v>
      </c>
      <c r="C29" s="42"/>
      <c r="D29" s="23">
        <v>178952</v>
      </c>
      <c r="E29" s="22">
        <v>164067</v>
      </c>
      <c r="F29" s="8">
        <v>8907.99</v>
      </c>
      <c r="G29" s="19">
        <v>7075.051</v>
      </c>
      <c r="H29" s="8">
        <v>45599.543</v>
      </c>
      <c r="I29" s="19">
        <v>32548.19</v>
      </c>
      <c r="J29" s="23">
        <v>90506.276</v>
      </c>
      <c r="K29" s="22">
        <v>90506.276</v>
      </c>
      <c r="L29" s="8">
        <v>225.256</v>
      </c>
      <c r="M29" s="19">
        <v>225.256</v>
      </c>
      <c r="N29" s="8">
        <v>33713.4191785</v>
      </c>
      <c r="O29" s="19">
        <v>33711.7861425</v>
      </c>
    </row>
    <row r="30" spans="1:15" ht="19.5" customHeight="1" thickBot="1">
      <c r="A30" s="53"/>
      <c r="B30" s="34" t="s">
        <v>24</v>
      </c>
      <c r="C30" s="34"/>
      <c r="D30" s="27">
        <f>D29/$D29*100</f>
        <v>100</v>
      </c>
      <c r="E30" s="26">
        <f>E29/$E29*100</f>
        <v>100</v>
      </c>
      <c r="F30" s="31">
        <f>F29/$D29*100</f>
        <v>4.977865572891055</v>
      </c>
      <c r="G30" s="26">
        <f>G29/$E29*100</f>
        <v>4.3122937580378755</v>
      </c>
      <c r="H30" s="31">
        <f>H29/$D29*100</f>
        <v>25.481438039250747</v>
      </c>
      <c r="I30" s="26">
        <f>I29/$E29*100</f>
        <v>19.838352624232783</v>
      </c>
      <c r="J30" s="31">
        <f>J29/$D29*100</f>
        <v>50.57572756940408</v>
      </c>
      <c r="K30" s="26">
        <f>K29/$E29*100</f>
        <v>55.16421705766547</v>
      </c>
      <c r="L30" s="31">
        <f>L29/$D29*100</f>
        <v>0.12587509499754124</v>
      </c>
      <c r="M30" s="26">
        <f>M29/$E29*100</f>
        <v>0.1372951294288309</v>
      </c>
      <c r="N30" s="31">
        <f>N29/$D29*100</f>
        <v>18.83936428679199</v>
      </c>
      <c r="O30" s="26">
        <f>O29/$E29*100</f>
        <v>20.547572724862402</v>
      </c>
    </row>
    <row r="31" spans="1:15" ht="19.5" customHeight="1" thickTop="1">
      <c r="A31" s="50">
        <v>100</v>
      </c>
      <c r="B31" s="14" t="s">
        <v>25</v>
      </c>
      <c r="C31" s="11" t="s">
        <v>23</v>
      </c>
      <c r="D31" s="12">
        <v>176897.339</v>
      </c>
      <c r="E31" s="28">
        <v>162013.102</v>
      </c>
      <c r="F31" s="12">
        <v>8825.268</v>
      </c>
      <c r="G31" s="28">
        <v>6992.329</v>
      </c>
      <c r="H31" s="12">
        <v>45578.173</v>
      </c>
      <c r="I31" s="28">
        <v>32526.82</v>
      </c>
      <c r="J31" s="12">
        <v>90506.276</v>
      </c>
      <c r="K31" s="28">
        <v>90506.276</v>
      </c>
      <c r="L31" s="12">
        <v>225.256</v>
      </c>
      <c r="M31" s="28">
        <v>225.256</v>
      </c>
      <c r="N31" s="12">
        <v>31762.366</v>
      </c>
      <c r="O31" s="28">
        <v>31762.421</v>
      </c>
    </row>
    <row r="32" spans="1:15" ht="19.5" customHeight="1">
      <c r="A32" s="51"/>
      <c r="B32" s="15" t="s">
        <v>26</v>
      </c>
      <c r="C32" s="7" t="s">
        <v>24</v>
      </c>
      <c r="D32" s="21">
        <f>D31/$D31*100</f>
        <v>100</v>
      </c>
      <c r="E32" s="20">
        <f>E31/$E31*100</f>
        <v>100</v>
      </c>
      <c r="F32" s="21">
        <f>F31/$D31*100</f>
        <v>4.988920720848152</v>
      </c>
      <c r="G32" s="20">
        <f>G31/$E31*100</f>
        <v>4.3159034137868675</v>
      </c>
      <c r="H32" s="21">
        <f>H31/$D31*100</f>
        <v>25.765324259626087</v>
      </c>
      <c r="I32" s="20">
        <f>I31/$E31*100</f>
        <v>20.076660219739512</v>
      </c>
      <c r="J32" s="21">
        <f>J31/$D31*100</f>
        <v>51.163164189824236</v>
      </c>
      <c r="K32" s="20">
        <f>K31/$E31*100</f>
        <v>55.86355355383541</v>
      </c>
      <c r="L32" s="21">
        <f>L31/$D31*100</f>
        <v>0.12733713309277084</v>
      </c>
      <c r="M32" s="20">
        <f>M31/$E31*100</f>
        <v>0.13903566885596694</v>
      </c>
      <c r="N32" s="21">
        <f>N31/$D31*100</f>
        <v>17.955253696608743</v>
      </c>
      <c r="O32" s="20">
        <f>O31/$E31*100</f>
        <v>19.604847143782234</v>
      </c>
    </row>
    <row r="33" spans="1:15" ht="19.5" customHeight="1">
      <c r="A33" s="51"/>
      <c r="B33" s="16" t="s">
        <v>27</v>
      </c>
      <c r="C33" s="5" t="s">
        <v>23</v>
      </c>
      <c r="D33" s="8">
        <v>1996.9021785</v>
      </c>
      <c r="E33" s="19">
        <v>1995.2141425</v>
      </c>
      <c r="F33" s="8">
        <v>82.722</v>
      </c>
      <c r="G33" s="19">
        <v>82.722</v>
      </c>
      <c r="H33" s="8">
        <v>21.37</v>
      </c>
      <c r="I33" s="19">
        <v>21.37</v>
      </c>
      <c r="J33" s="8">
        <v>0</v>
      </c>
      <c r="K33" s="19">
        <v>0</v>
      </c>
      <c r="L33" s="8">
        <v>0</v>
      </c>
      <c r="M33" s="19">
        <v>0</v>
      </c>
      <c r="N33" s="8">
        <v>1892.8101785</v>
      </c>
      <c r="O33" s="19">
        <v>1891.1221425</v>
      </c>
    </row>
    <row r="34" spans="1:15" ht="19.5" customHeight="1">
      <c r="A34" s="51"/>
      <c r="B34" s="15" t="s">
        <v>28</v>
      </c>
      <c r="C34" s="7" t="s">
        <v>24</v>
      </c>
      <c r="D34" s="21">
        <f>D33/$D33*100</f>
        <v>100</v>
      </c>
      <c r="E34" s="20">
        <f>E33/$E33*100</f>
        <v>100</v>
      </c>
      <c r="F34" s="21">
        <f>F33/$D33*100</f>
        <v>4.142516388165681</v>
      </c>
      <c r="G34" s="20">
        <f>G33/$E33*100</f>
        <v>4.146021133167664</v>
      </c>
      <c r="H34" s="21">
        <f>H33/$D33*100</f>
        <v>1.070157578577653</v>
      </c>
      <c r="I34" s="20">
        <f>I33/$E33*100</f>
        <v>1.0710629773916613</v>
      </c>
      <c r="J34" s="8">
        <v>0</v>
      </c>
      <c r="K34" s="19">
        <v>0</v>
      </c>
      <c r="L34" s="8">
        <v>0</v>
      </c>
      <c r="M34" s="19">
        <v>0</v>
      </c>
      <c r="N34" s="21">
        <f>N33/$D33*100</f>
        <v>94.78732603325666</v>
      </c>
      <c r="O34" s="20">
        <f>O33/$E33*100</f>
        <v>94.78291588944067</v>
      </c>
    </row>
    <row r="35" spans="1:15" ht="19.5" customHeight="1">
      <c r="A35" s="51"/>
      <c r="B35" s="16" t="s">
        <v>29</v>
      </c>
      <c r="C35" s="5" t="s">
        <v>23</v>
      </c>
      <c r="D35" s="8">
        <v>58.243</v>
      </c>
      <c r="E35" s="19">
        <v>58.243</v>
      </c>
      <c r="F35" s="8">
        <v>0</v>
      </c>
      <c r="G35" s="19">
        <v>0</v>
      </c>
      <c r="H35" s="8">
        <v>0</v>
      </c>
      <c r="I35" s="19">
        <v>0</v>
      </c>
      <c r="J35" s="8">
        <v>0</v>
      </c>
      <c r="K35" s="19">
        <v>0</v>
      </c>
      <c r="L35" s="8">
        <v>0</v>
      </c>
      <c r="M35" s="19">
        <v>0</v>
      </c>
      <c r="N35" s="8">
        <v>58.243</v>
      </c>
      <c r="O35" s="19">
        <v>58.243</v>
      </c>
    </row>
    <row r="36" spans="1:15" ht="19.5" customHeight="1">
      <c r="A36" s="52"/>
      <c r="B36" s="15" t="s">
        <v>30</v>
      </c>
      <c r="C36" s="7" t="s">
        <v>24</v>
      </c>
      <c r="D36" s="21">
        <f>D35/$D35*100</f>
        <v>100</v>
      </c>
      <c r="E36" s="20">
        <f>E35/$E35*100</f>
        <v>100</v>
      </c>
      <c r="F36" s="8">
        <v>0</v>
      </c>
      <c r="G36" s="19">
        <v>0</v>
      </c>
      <c r="H36" s="8">
        <v>0</v>
      </c>
      <c r="I36" s="19">
        <v>0</v>
      </c>
      <c r="J36" s="8">
        <v>0</v>
      </c>
      <c r="K36" s="19">
        <v>0</v>
      </c>
      <c r="L36" s="8">
        <v>0</v>
      </c>
      <c r="M36" s="19">
        <v>0</v>
      </c>
      <c r="N36" s="21">
        <f>N35/$E35*100</f>
        <v>100</v>
      </c>
      <c r="O36" s="20">
        <f>O35/$E35*100</f>
        <v>100</v>
      </c>
    </row>
    <row r="37" spans="1:15" ht="16.5">
      <c r="A37" s="10" t="s">
        <v>2</v>
      </c>
      <c r="B37" s="10"/>
      <c r="C37" s="10"/>
      <c r="D37" s="10"/>
      <c r="E37" s="10"/>
      <c r="F37" s="10"/>
      <c r="G37" s="4"/>
      <c r="H37" s="3"/>
      <c r="I37" s="3"/>
      <c r="J37" s="3"/>
      <c r="K37" s="55" t="s">
        <v>33</v>
      </c>
      <c r="L37" s="55"/>
      <c r="M37" s="55"/>
      <c r="N37" s="55"/>
      <c r="O37" s="55"/>
    </row>
    <row r="38" spans="1:15" ht="16.5" customHeight="1">
      <c r="A38" s="32" t="s">
        <v>20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6.5" customHeight="1">
      <c r="A39" s="32" t="s">
        <v>31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256" ht="16.5" customHeight="1">
      <c r="A40" s="32" t="s">
        <v>32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9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29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29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29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29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29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29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29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29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29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29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29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29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29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29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29"/>
      <c r="IV40" s="4"/>
    </row>
    <row r="41" spans="1:256" ht="16.5" customHeight="1">
      <c r="A41" s="32" t="s">
        <v>36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9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29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29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29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29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29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29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29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29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29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29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29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29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29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29"/>
      <c r="IV41" s="4"/>
    </row>
    <row r="42" spans="1:256" ht="16.5" customHeight="1">
      <c r="A42" s="32" t="s">
        <v>35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9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29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29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29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29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29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29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29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29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29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29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29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29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29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29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29"/>
      <c r="IV42" s="4"/>
    </row>
    <row r="43" spans="1:15" ht="16.5">
      <c r="A43" s="32" t="s">
        <v>38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6.5" customHeight="1">
      <c r="A44" s="32" t="s">
        <v>39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sheetProtection/>
  <mergeCells count="98">
    <mergeCell ref="A31:A36"/>
    <mergeCell ref="L2:O2"/>
    <mergeCell ref="D15:E16"/>
    <mergeCell ref="N18:O18"/>
    <mergeCell ref="L18:M18"/>
    <mergeCell ref="B18:C18"/>
    <mergeCell ref="B19:C19"/>
    <mergeCell ref="B29:C29"/>
    <mergeCell ref="B23:C23"/>
    <mergeCell ref="A27:A28"/>
    <mergeCell ref="B1:N1"/>
    <mergeCell ref="L19:M19"/>
    <mergeCell ref="N19:O19"/>
    <mergeCell ref="L15:O16"/>
    <mergeCell ref="J15:K16"/>
    <mergeCell ref="L17:M17"/>
    <mergeCell ref="N17:O17"/>
    <mergeCell ref="A14:N14"/>
    <mergeCell ref="A18:A19"/>
    <mergeCell ref="F15:I15"/>
    <mergeCell ref="J20:K21"/>
    <mergeCell ref="D21:E21"/>
    <mergeCell ref="K37:O37"/>
    <mergeCell ref="B25:C25"/>
    <mergeCell ref="N20:O21"/>
    <mergeCell ref="F21:G21"/>
    <mergeCell ref="H21:I21"/>
    <mergeCell ref="F20:I20"/>
    <mergeCell ref="B24:C24"/>
    <mergeCell ref="A20:A22"/>
    <mergeCell ref="A29:A30"/>
    <mergeCell ref="A23:A24"/>
    <mergeCell ref="H16:I16"/>
    <mergeCell ref="A16:A17"/>
    <mergeCell ref="EU40:FH40"/>
    <mergeCell ref="AE40:AR40"/>
    <mergeCell ref="AT40:BG40"/>
    <mergeCell ref="BI40:BV40"/>
    <mergeCell ref="BX40:CK40"/>
    <mergeCell ref="A40:O40"/>
    <mergeCell ref="A25:A26"/>
    <mergeCell ref="L20:M21"/>
    <mergeCell ref="FJ40:FW40"/>
    <mergeCell ref="FY40:GL40"/>
    <mergeCell ref="GN40:HA40"/>
    <mergeCell ref="CM40:CZ40"/>
    <mergeCell ref="DB40:DO40"/>
    <mergeCell ref="DQ40:ED40"/>
    <mergeCell ref="EF40:ES40"/>
    <mergeCell ref="A41:O41"/>
    <mergeCell ref="B30:C30"/>
    <mergeCell ref="B15:C17"/>
    <mergeCell ref="B20:C22"/>
    <mergeCell ref="A38:O38"/>
    <mergeCell ref="A39:O39"/>
    <mergeCell ref="B26:C26"/>
    <mergeCell ref="B27:C27"/>
    <mergeCell ref="B28:C28"/>
    <mergeCell ref="F16:G16"/>
    <mergeCell ref="HC40:HP40"/>
    <mergeCell ref="HR40:IE40"/>
    <mergeCell ref="IG40:IT40"/>
    <mergeCell ref="P41:AC41"/>
    <mergeCell ref="AE41:AR41"/>
    <mergeCell ref="AT41:BG41"/>
    <mergeCell ref="BI41:BV41"/>
    <mergeCell ref="BX41:CK41"/>
    <mergeCell ref="CM41:CZ41"/>
    <mergeCell ref="P40:AC40"/>
    <mergeCell ref="DB41:DO41"/>
    <mergeCell ref="DQ41:ED41"/>
    <mergeCell ref="EF41:ES41"/>
    <mergeCell ref="EU41:FH41"/>
    <mergeCell ref="FJ41:FW41"/>
    <mergeCell ref="FY41:GL41"/>
    <mergeCell ref="GN41:HA41"/>
    <mergeCell ref="HC41:HP41"/>
    <mergeCell ref="HR41:IE41"/>
    <mergeCell ref="IG41:IT41"/>
    <mergeCell ref="P42:AC42"/>
    <mergeCell ref="AE42:AR42"/>
    <mergeCell ref="AT42:BG42"/>
    <mergeCell ref="BI42:BV42"/>
    <mergeCell ref="BX42:CK42"/>
    <mergeCell ref="CM42:CZ42"/>
    <mergeCell ref="HR42:IE42"/>
    <mergeCell ref="IG42:IT42"/>
    <mergeCell ref="EF42:ES42"/>
    <mergeCell ref="EU42:FH42"/>
    <mergeCell ref="FJ42:FW42"/>
    <mergeCell ref="FY42:GL42"/>
    <mergeCell ref="A44:O44"/>
    <mergeCell ref="A42:O42"/>
    <mergeCell ref="GN42:HA42"/>
    <mergeCell ref="HC42:HP42"/>
    <mergeCell ref="A43:O43"/>
    <mergeCell ref="DB42:DO42"/>
    <mergeCell ref="DQ42:ED4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95" r:id="rId2"/>
  <headerFooter alignWithMargins="0">
    <oddFooter>&amp;Csta250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3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會計室三科李少妍</dc:creator>
  <cp:keywords/>
  <dc:description/>
  <cp:lastModifiedBy>吳淑娟</cp:lastModifiedBy>
  <cp:lastPrinted>2016-01-06T08:10:05Z</cp:lastPrinted>
  <dcterms:created xsi:type="dcterms:W3CDTF">2013-03-14T01:15:46Z</dcterms:created>
  <dcterms:modified xsi:type="dcterms:W3CDTF">2016-01-07T07:24:34Z</dcterms:modified>
  <cp:category/>
  <cp:version/>
  <cp:contentType/>
  <cp:contentStatus/>
</cp:coreProperties>
</file>