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50" windowHeight="11595" activeTab="0"/>
  </bookViews>
  <sheets>
    <sheet name="sta233" sheetId="1" r:id="rId1"/>
    <sheet name="Sheet3" sheetId="2" r:id="rId2"/>
    <sheet name="Shee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<sst xmlns="http://schemas.openxmlformats.org/spreadsheetml/2006/main" count="81" uniqueCount="61">
  <si>
    <t>...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</si>
  <si>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</si>
  <si>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</si>
  <si>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</si>
  <si>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</si>
  <si>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</si>
  <si>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</si>
  <si>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</si>
  <si>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</si>
  <si>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</si>
  <si>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</si>
  <si>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r>
      <t>年　　　別</t>
    </r>
    <r>
      <rPr>
        <sz val="11"/>
        <rFont val="新細明體"/>
        <family val="1"/>
      </rPr>
      <t xml:space="preserve">
</t>
    </r>
    <r>
      <rPr>
        <sz val="10"/>
        <rFont val="新細明體"/>
        <family val="1"/>
      </rPr>
      <t>Year</t>
    </r>
  </si>
  <si>
    <t>新山</t>
  </si>
  <si>
    <t>翡翠</t>
  </si>
  <si>
    <t>石門</t>
  </si>
  <si>
    <t>寶山</t>
  </si>
  <si>
    <t>永和山</t>
  </si>
  <si>
    <t>明德</t>
  </si>
  <si>
    <t>德基</t>
  </si>
  <si>
    <t>霧社</t>
  </si>
  <si>
    <t>鯉魚潭</t>
  </si>
  <si>
    <t>日月潭</t>
  </si>
  <si>
    <t>仁義潭</t>
  </si>
  <si>
    <t>蘭潭</t>
  </si>
  <si>
    <t>白河</t>
  </si>
  <si>
    <t>曾文</t>
  </si>
  <si>
    <t>烏山頭</t>
  </si>
  <si>
    <t>南化</t>
  </si>
  <si>
    <t>鏡面</t>
  </si>
  <si>
    <t>阿公店</t>
  </si>
  <si>
    <t>澄清湖</t>
  </si>
  <si>
    <t>鳳山</t>
  </si>
  <si>
    <t>牡丹</t>
  </si>
  <si>
    <t>水利統計簡訊</t>
  </si>
  <si>
    <t>STA.233</t>
  </si>
  <si>
    <t>資料來源：行政院環境保護署</t>
  </si>
  <si>
    <t>貧養</t>
  </si>
  <si>
    <t>普養</t>
  </si>
  <si>
    <t>優養</t>
  </si>
  <si>
    <t>座數</t>
  </si>
  <si>
    <t>％</t>
  </si>
  <si>
    <t>座數</t>
  </si>
  <si>
    <t>％</t>
  </si>
  <si>
    <t>監測</t>
  </si>
  <si>
    <t>水庫</t>
  </si>
  <si>
    <t>年別</t>
  </si>
  <si>
    <t>90年</t>
  </si>
  <si>
    <t>編製單位：經濟部水利署會計室</t>
  </si>
  <si>
    <t>(CTSI &lt; 40)</t>
  </si>
  <si>
    <r>
      <t>(40</t>
    </r>
    <r>
      <rPr>
        <sz val="12"/>
        <rFont val="標楷體"/>
        <family val="4"/>
      </rPr>
      <t>≦</t>
    </r>
    <r>
      <rPr>
        <sz val="12"/>
        <rFont val="Times New Roman"/>
        <family val="1"/>
      </rPr>
      <t>CTSI</t>
    </r>
    <r>
      <rPr>
        <sz val="12"/>
        <rFont val="標楷體"/>
        <family val="4"/>
      </rPr>
      <t>≦</t>
    </r>
    <r>
      <rPr>
        <sz val="12"/>
        <rFont val="Times New Roman"/>
        <family val="1"/>
      </rPr>
      <t>50)</t>
    </r>
  </si>
  <si>
    <t>(CTSI &gt; 50)</t>
  </si>
  <si>
    <t>貧養</t>
  </si>
  <si>
    <r>
      <t>近</t>
    </r>
    <r>
      <rPr>
        <sz val="16"/>
        <color indexed="12"/>
        <rFont val="Times New Roman"/>
        <family val="1"/>
      </rPr>
      <t>10</t>
    </r>
    <r>
      <rPr>
        <sz val="16"/>
        <color indexed="12"/>
        <rFont val="標楷體"/>
        <family val="4"/>
      </rPr>
      <t>年（</t>
    </r>
    <r>
      <rPr>
        <sz val="16"/>
        <color indexed="12"/>
        <rFont val="Times New Roman"/>
        <family val="1"/>
      </rPr>
      <t>90</t>
    </r>
    <r>
      <rPr>
        <sz val="16"/>
        <color indexed="12"/>
        <rFont val="標楷體"/>
        <family val="4"/>
      </rPr>
      <t>－</t>
    </r>
    <r>
      <rPr>
        <sz val="16"/>
        <color indexed="12"/>
        <rFont val="Times New Roman"/>
        <family val="1"/>
      </rPr>
      <t>99</t>
    </r>
    <r>
      <rPr>
        <sz val="16"/>
        <color indexed="12"/>
        <rFont val="標楷體"/>
        <family val="4"/>
      </rPr>
      <t>）主要水庫水質概況</t>
    </r>
  </si>
  <si>
    <t xml:space="preserve">  愈高表示水庫因藻類大量繁殖導致水質惡化。</t>
  </si>
  <si>
    <r>
      <t>4.</t>
    </r>
    <r>
      <rPr>
        <sz val="12"/>
        <rFont val="標楷體"/>
        <family val="4"/>
      </rPr>
      <t>合計百分比之加總數不等於</t>
    </r>
    <r>
      <rPr>
        <sz val="12"/>
        <rFont val="Times New Roman"/>
        <family val="1"/>
      </rPr>
      <t>100%</t>
    </r>
    <r>
      <rPr>
        <sz val="12"/>
        <rFont val="標楷體"/>
        <family val="4"/>
      </rPr>
      <t>，係因電腦計算四捨五入之關係。</t>
    </r>
  </si>
  <si>
    <r>
      <t>說　　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所謂優養化在生態學上，指受污染的水體瀕死或邁向死亡的現象。優養指數</t>
    </r>
  </si>
  <si>
    <r>
      <t>3.監測水庫共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座，因進行水庫治理工程，</t>
    </r>
    <r>
      <rPr>
        <sz val="12"/>
        <rFont val="Times New Roman"/>
        <family val="1"/>
      </rPr>
      <t>88</t>
    </r>
    <r>
      <rPr>
        <sz val="12"/>
        <rFont val="標楷體"/>
        <family val="4"/>
      </rPr>
      <t>年起至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年起阿公店水庫未監測</t>
    </r>
  </si>
  <si>
    <r>
      <t xml:space="preserve">    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年鏡面水庫疏浚未監測。</t>
    </r>
  </si>
  <si>
    <r>
      <t>2.優養指數</t>
    </r>
    <r>
      <rPr>
        <sz val="12"/>
        <rFont val="Times New Roman"/>
        <family val="1"/>
      </rPr>
      <t xml:space="preserve"> (TSI; Trophic State Index) </t>
    </r>
    <r>
      <rPr>
        <sz val="12"/>
        <rFont val="標楷體"/>
        <family val="4"/>
      </rPr>
      <t>係總磷、葉綠素-a及透明度三項測</t>
    </r>
  </si>
  <si>
    <r>
      <t xml:space="preserve">  值依卡爾森</t>
    </r>
    <r>
      <rPr>
        <sz val="12"/>
        <rFont val="Times New Roman"/>
        <family val="1"/>
      </rPr>
      <t xml:space="preserve">(Carlson) </t>
    </r>
    <r>
      <rPr>
        <sz val="12"/>
        <rFont val="標楷體"/>
        <family val="4"/>
      </rPr>
      <t>優養指數法計算。</t>
    </r>
  </si>
  <si>
    <r>
      <t xml:space="preserve">    100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10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17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  </t>
    </r>
    <r>
      <rPr>
        <sz val="14"/>
        <color indexed="12"/>
        <rFont val="標楷體"/>
        <family val="4"/>
      </rPr>
      <t>星期一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</si>
</sst>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"/>
    <numFmt numFmtId="177" formatCode="0.00_ "/>
    <numFmt numFmtId="178" formatCode="0.0_ "/>
    <numFmt numFmtId="179" formatCode="0.0"/>
    <numFmt numFmtId="180" formatCode="#,##0.0_ "/>
    <numFmt numFmtId="181" formatCode="_-&quot;$&quot;* #,##0.0_-;\-&quot;$&quot;* #,##0.0_-;_-&quot;$&quot;* &quot;-&quot;?_-;_-@_-"/>
    <numFmt numFmtId="182" formatCode="_-* #,##0.0_-;\-* #,##0.0_-;_-* &quot;-&quot;?_-;_-@_-"/>
    <numFmt numFmtId="183" formatCode="_-* #,##0.000_-;\-* #,##0.000_-;_-* &quot;-&quot;???_-;_-@_-"/>
  </numFmts>
  <fonts count="2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0"/>
      <name val="Helv"/>
      <family val="2"/>
    </font>
    <font>
      <sz val="2.75"/>
      <name val="標楷體"/>
      <family val="4"/>
    </font>
    <font>
      <sz val="2.25"/>
      <name val="新細明體"/>
      <family val="1"/>
    </font>
    <font>
      <sz val="2.5"/>
      <name val="標楷體"/>
      <family val="4"/>
    </font>
    <font>
      <sz val="12"/>
      <name val="標楷體"/>
      <family val="4"/>
    </font>
    <font>
      <sz val="20"/>
      <color indexed="12"/>
      <name val="標楷體"/>
      <family val="4"/>
    </font>
    <font>
      <sz val="14"/>
      <color indexed="12"/>
      <name val="Times New Roman"/>
      <family val="1"/>
    </font>
    <font>
      <sz val="16"/>
      <color indexed="12"/>
      <name val="標楷體"/>
      <family val="4"/>
    </font>
    <font>
      <sz val="16"/>
      <color indexed="12"/>
      <name val="Times New Roman"/>
      <family val="1"/>
    </font>
    <font>
      <sz val="15.5"/>
      <name val="標楷體"/>
      <family val="4"/>
    </font>
    <font>
      <sz val="15.5"/>
      <name val="Times New Roman"/>
      <family val="1"/>
    </font>
    <font>
      <sz val="10"/>
      <name val="Times New Roman"/>
      <family val="1"/>
    </font>
    <font>
      <sz val="14"/>
      <color indexed="12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3" fontId="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7" fillId="0" borderId="0" xfId="15" applyFont="1" applyAlignment="1">
      <alignment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0" xfId="0" applyAlignment="1">
      <alignment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5" fillId="0" borderId="7" xfId="0" applyFont="1" applyBorder="1" applyAlignment="1">
      <alignment horizontal="centerContinuous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8" xfId="0" applyFont="1" applyBorder="1" applyAlignment="1">
      <alignment horizontal="center"/>
    </xf>
    <xf numFmtId="9" fontId="15" fillId="0" borderId="9" xfId="19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9" fontId="15" fillId="0" borderId="13" xfId="19" applyFont="1" applyBorder="1" applyAlignment="1">
      <alignment horizont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41" fontId="0" fillId="0" borderId="14" xfId="0" applyNumberFormat="1" applyBorder="1" applyAlignment="1">
      <alignment vertical="center"/>
    </xf>
    <xf numFmtId="43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0" xfId="0" applyFont="1" applyAlignment="1">
      <alignment/>
    </xf>
    <xf numFmtId="0" fontId="9" fillId="0" borderId="0" xfId="0" applyFont="1" applyAlignment="1">
      <alignment vertical="center"/>
    </xf>
    <xf numFmtId="0" fontId="17" fillId="0" borderId="0" xfId="15" applyFont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fill"/>
    </xf>
    <xf numFmtId="0" fontId="15" fillId="0" borderId="17" xfId="0" applyFont="1" applyBorder="1" applyAlignment="1">
      <alignment horizontal="center"/>
    </xf>
  </cellXfs>
  <cellStyles count="9">
    <cellStyle name="Normal" xfId="0"/>
    <cellStyle name="一般_090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98年主要水庫優養指數分布圖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'[1]Sheet2'!$B$1:$B$4</c:f>
              <c:numCache>
                <c:ptCount val="4"/>
                <c:pt idx="0">
                  <c:v>95</c:v>
                </c:pt>
                <c:pt idx="1">
                  <c:v>3784181232</c:v>
                </c:pt>
                <c:pt idx="2">
                  <c:v>1199077272</c:v>
                </c:pt>
                <c:pt idx="3">
                  <c:v>1956690193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/>
              <a:t>近</a:t>
            </a:r>
            <a:r>
              <a:rPr lang="en-US" cap="none" sz="1550" b="0" i="0" u="none" baseline="0"/>
              <a:t>10</a:t>
            </a:r>
            <a:r>
              <a:rPr lang="en-US" cap="none" sz="1550" b="0" i="0" u="none" baseline="0"/>
              <a:t>年（</a:t>
            </a:r>
            <a:r>
              <a:rPr lang="en-US" cap="none" sz="1550" b="0" i="0" u="none" baseline="0"/>
              <a:t>90</a:t>
            </a:r>
            <a:r>
              <a:rPr lang="en-US" cap="none" sz="1550" b="0" i="0" u="none" baseline="0"/>
              <a:t>－</a:t>
            </a:r>
            <a:r>
              <a:rPr lang="en-US" cap="none" sz="1550" b="0" i="0" u="none" baseline="0"/>
              <a:t>99</a:t>
            </a:r>
            <a:r>
              <a:rPr lang="en-US" cap="none" sz="1550" b="0" i="0" u="none" baseline="0"/>
              <a:t>）主要水庫水質概況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貧養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Sheet3!$A$3:$A$12</c:f>
              <c:numCach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Sheet3!$B$3:$B$12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普養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Sheet3!$A$3:$A$12</c:f>
              <c:numCach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Sheet3!$C$3:$C$12</c:f>
              <c:numCache>
                <c:ptCount val="10"/>
                <c:pt idx="0">
                  <c:v>10</c:v>
                </c:pt>
                <c:pt idx="1">
                  <c:v>13</c:v>
                </c:pt>
                <c:pt idx="2">
                  <c:v>7</c:v>
                </c:pt>
                <c:pt idx="3">
                  <c:v>8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Sheet3!$D$2</c:f>
              <c:strCache>
                <c:ptCount val="1"/>
                <c:pt idx="0">
                  <c:v>優養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Sheet3!$A$3:$A$12</c:f>
              <c:numCache>
                <c:ptCount val="10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</c:numCache>
            </c:numRef>
          </c:cat>
          <c:val>
            <c:numRef>
              <c:f>Sheet3!$D$3:$D$12</c:f>
              <c:numCache>
                <c:ptCount val="10"/>
                <c:pt idx="0">
                  <c:v>10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</c:ser>
        <c:overlap val="100"/>
        <c:axId val="24818968"/>
        <c:axId val="22044121"/>
      </c:barChart>
      <c:catAx>
        <c:axId val="2481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818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近</a:t>
            </a:r>
            <a:r>
              <a:rPr lang="en-US" cap="none" sz="1400" b="0" i="0" u="none" baseline="0"/>
              <a:t>10</a:t>
            </a:r>
            <a:r>
              <a:rPr lang="en-US" cap="none" sz="1400" b="0" i="0" u="none" baseline="0"/>
              <a:t>年（</a:t>
            </a:r>
            <a:r>
              <a:rPr lang="en-US" cap="none" sz="1400" b="0" i="0" u="none" baseline="0"/>
              <a:t>90</a:t>
            </a:r>
            <a:r>
              <a:rPr lang="en-US" cap="none" sz="1400" b="0" i="0" u="none" baseline="0"/>
              <a:t>－</a:t>
            </a:r>
            <a:r>
              <a:rPr lang="en-US" cap="none" sz="1400" b="0" i="0" u="none" baseline="0"/>
              <a:t>99</a:t>
            </a:r>
            <a:r>
              <a:rPr lang="en-US" cap="none" sz="1400" b="0" i="0" u="none" baseline="0"/>
              <a:t>）主要水庫水質概況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貧養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Sheet3!$B$3:$B$12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普養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Sheet3!$C$3:$C$12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Sheet3!$D$2</c:f>
              <c:strCache>
                <c:ptCount val="1"/>
                <c:pt idx="0">
                  <c:v>優養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Sheet3!$A$3:$A$12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Sheet3!$D$3:$D$12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4179362"/>
        <c:axId val="40743347"/>
      </c:barChart>
      <c:catAx>
        <c:axId val="6417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16</xdr:col>
      <xdr:colOff>371475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43950" y="0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38</xdr:row>
      <xdr:rowOff>190500</xdr:rowOff>
    </xdr:to>
    <xdr:graphicFrame>
      <xdr:nvGraphicFramePr>
        <xdr:cNvPr id="2" name="Chart 3"/>
        <xdr:cNvGraphicFramePr/>
      </xdr:nvGraphicFramePr>
      <xdr:xfrm>
        <a:off x="8743950" y="6562725"/>
        <a:ext cx="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3</xdr:col>
      <xdr:colOff>19050</xdr:colOff>
      <xdr:row>11</xdr:row>
      <xdr:rowOff>0</xdr:rowOff>
    </xdr:to>
    <xdr:sp>
      <xdr:nvSpPr>
        <xdr:cNvPr id="3" name="Line 5"/>
        <xdr:cNvSpPr>
          <a:spLocks/>
        </xdr:cNvSpPr>
      </xdr:nvSpPr>
      <xdr:spPr>
        <a:xfrm>
          <a:off x="1619250" y="23717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11</xdr:row>
      <xdr:rowOff>0</xdr:rowOff>
    </xdr:from>
    <xdr:to>
      <xdr:col>0</xdr:col>
      <xdr:colOff>504825</xdr:colOff>
      <xdr:row>11</xdr:row>
      <xdr:rowOff>0</xdr:rowOff>
    </xdr:to>
    <xdr:sp>
      <xdr:nvSpPr>
        <xdr:cNvPr id="4" name="Line 7"/>
        <xdr:cNvSpPr>
          <a:spLocks/>
        </xdr:cNvSpPr>
      </xdr:nvSpPr>
      <xdr:spPr>
        <a:xfrm>
          <a:off x="28575" y="2371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523875</xdr:colOff>
      <xdr:row>32</xdr:row>
      <xdr:rowOff>47625</xdr:rowOff>
    </xdr:from>
    <xdr:to>
      <xdr:col>7</xdr:col>
      <xdr:colOff>600075</xdr:colOff>
      <xdr:row>46</xdr:row>
      <xdr:rowOff>333375</xdr:rowOff>
    </xdr:to>
    <xdr:graphicFrame>
      <xdr:nvGraphicFramePr>
        <xdr:cNvPr id="5" name="Chart 8"/>
        <xdr:cNvGraphicFramePr/>
      </xdr:nvGraphicFramePr>
      <xdr:xfrm>
        <a:off x="523875" y="6819900"/>
        <a:ext cx="57435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200025</xdr:rowOff>
    </xdr:from>
    <xdr:to>
      <xdr:col>8</xdr:col>
      <xdr:colOff>0</xdr:colOff>
      <xdr:row>8</xdr:row>
      <xdr:rowOff>171450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0" y="466725"/>
          <a:ext cx="6391275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600" b="0" i="0" u="none" baseline="0"/>
            <a:t>    為了解水庫水質情形，環保署每年對具有公共給水功能之主要水庫進行監測，依卡爾森優養指數法估算，近10年（90－99）主要水庫水質概況由90年優養化及普養化水庫各占監測水庫之50.00％，逐漸轉變為普養化水庫占主要部分，至99年普養化水庫占監測水庫之71.43％，優養化水庫及貧養化水庫各占14.29％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</xdr:row>
      <xdr:rowOff>57150</xdr:rowOff>
    </xdr:from>
    <xdr:to>
      <xdr:col>11</xdr:col>
      <xdr:colOff>76200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619375" y="685800"/>
        <a:ext cx="5219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B1">
            <v>95</v>
          </cell>
        </row>
        <row r="2">
          <cell r="B2">
            <v>3784181232</v>
          </cell>
        </row>
        <row r="3">
          <cell r="B3">
            <v>1199077272</v>
          </cell>
        </row>
        <row r="4">
          <cell r="B4">
            <v>1956690193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2"/>
  <sheetViews>
    <sheetView tabSelected="1" workbookViewId="0" topLeftCell="A1">
      <selection activeCell="A1" sqref="A1:H1"/>
    </sheetView>
  </sheetViews>
  <sheetFormatPr defaultColWidth="9.00390625" defaultRowHeight="16.5"/>
  <cols>
    <col min="1" max="7" width="10.625" style="10" customWidth="1"/>
    <col min="8" max="8" width="9.50390625" style="10" customWidth="1"/>
    <col min="9" max="9" width="7.625" style="10" customWidth="1"/>
    <col min="10" max="11" width="11.625" style="10" customWidth="1"/>
    <col min="12" max="12" width="9.75390625" style="10" bestFit="1" customWidth="1"/>
    <col min="13" max="16384" width="9.00390625" style="10" customWidth="1"/>
  </cols>
  <sheetData>
    <row r="1" spans="1:11" ht="21" customHeight="1">
      <c r="A1" s="38" t="s">
        <v>33</v>
      </c>
      <c r="B1" s="38"/>
      <c r="C1" s="38"/>
      <c r="D1" s="38"/>
      <c r="E1" s="38"/>
      <c r="F1" s="38"/>
      <c r="G1" s="38"/>
      <c r="H1" s="38"/>
      <c r="I1" s="19"/>
      <c r="J1" s="19"/>
      <c r="K1" s="19"/>
    </row>
    <row r="2" spans="1:8" ht="19.5">
      <c r="A2" s="11" t="s">
        <v>34</v>
      </c>
      <c r="H2" s="36" t="s">
        <v>60</v>
      </c>
    </row>
    <row r="10" ht="9.75" customHeight="1"/>
    <row r="11" spans="1:11" ht="21" customHeight="1">
      <c r="A11" s="37" t="s">
        <v>52</v>
      </c>
      <c r="B11" s="37"/>
      <c r="C11" s="37"/>
      <c r="D11" s="37"/>
      <c r="E11" s="37"/>
      <c r="F11" s="37"/>
      <c r="G11" s="37"/>
      <c r="H11" s="37"/>
      <c r="I11" s="18"/>
      <c r="J11" s="18"/>
      <c r="K11" s="18"/>
    </row>
    <row r="12" spans="1:9" ht="16.5" customHeight="1">
      <c r="A12" s="39" t="s">
        <v>45</v>
      </c>
      <c r="B12" s="22" t="s">
        <v>43</v>
      </c>
      <c r="C12" s="42" t="s">
        <v>36</v>
      </c>
      <c r="D12" s="43"/>
      <c r="E12" s="46" t="s">
        <v>37</v>
      </c>
      <c r="F12" s="47"/>
      <c r="G12" s="46" t="s">
        <v>38</v>
      </c>
      <c r="H12" s="50"/>
      <c r="I12" s="26"/>
    </row>
    <row r="13" spans="1:9" ht="16.5" customHeight="1">
      <c r="A13" s="40"/>
      <c r="B13" s="23" t="s">
        <v>44</v>
      </c>
      <c r="C13" s="44" t="s">
        <v>48</v>
      </c>
      <c r="D13" s="45"/>
      <c r="E13" s="44" t="s">
        <v>49</v>
      </c>
      <c r="F13" s="48"/>
      <c r="G13" s="44" t="s">
        <v>50</v>
      </c>
      <c r="H13" s="48"/>
      <c r="I13" s="26"/>
    </row>
    <row r="14" spans="1:9" ht="16.5" customHeight="1">
      <c r="A14" s="41"/>
      <c r="B14" s="24" t="s">
        <v>41</v>
      </c>
      <c r="C14" s="20" t="s">
        <v>39</v>
      </c>
      <c r="D14" s="21" t="s">
        <v>40</v>
      </c>
      <c r="E14" s="20" t="s">
        <v>41</v>
      </c>
      <c r="F14" s="21" t="s">
        <v>42</v>
      </c>
      <c r="G14" s="20" t="s">
        <v>41</v>
      </c>
      <c r="H14" s="25" t="s">
        <v>42</v>
      </c>
      <c r="I14" s="26"/>
    </row>
    <row r="15" spans="1:8" ht="16.5">
      <c r="A15" s="16" t="s">
        <v>46</v>
      </c>
      <c r="B15" s="32">
        <f aca="true" t="shared" si="0" ref="B15:B24">C15+E15+G15</f>
        <v>20</v>
      </c>
      <c r="C15" s="27">
        <v>0</v>
      </c>
      <c r="D15" s="15">
        <f aca="true" t="shared" si="1" ref="D15:D24">(C15/B15)*100</f>
        <v>0</v>
      </c>
      <c r="E15">
        <v>10</v>
      </c>
      <c r="F15" s="15">
        <f aca="true" t="shared" si="2" ref="F15:F24">(E15/B15)*100</f>
        <v>50</v>
      </c>
      <c r="G15">
        <v>10</v>
      </c>
      <c r="H15" s="15">
        <f aca="true" t="shared" si="3" ref="H15:H24">(G15/B15)*100</f>
        <v>50</v>
      </c>
    </row>
    <row r="16" spans="1:8" ht="16.5">
      <c r="A16" s="16" t="s">
        <v>2</v>
      </c>
      <c r="B16" s="32">
        <f t="shared" si="0"/>
        <v>20</v>
      </c>
      <c r="C16" s="27">
        <v>0</v>
      </c>
      <c r="D16" s="15">
        <f t="shared" si="1"/>
        <v>0</v>
      </c>
      <c r="E16">
        <v>13</v>
      </c>
      <c r="F16" s="15">
        <f t="shared" si="2"/>
        <v>65</v>
      </c>
      <c r="G16">
        <v>7</v>
      </c>
      <c r="H16" s="15">
        <f t="shared" si="3"/>
        <v>35</v>
      </c>
    </row>
    <row r="17" spans="1:8" ht="16.5">
      <c r="A17" s="16" t="s">
        <v>3</v>
      </c>
      <c r="B17" s="32">
        <f t="shared" si="0"/>
        <v>20</v>
      </c>
      <c r="C17" s="27">
        <v>2</v>
      </c>
      <c r="D17" s="15">
        <f t="shared" si="1"/>
        <v>10</v>
      </c>
      <c r="E17">
        <v>7</v>
      </c>
      <c r="F17" s="15">
        <f t="shared" si="2"/>
        <v>35</v>
      </c>
      <c r="G17">
        <v>11</v>
      </c>
      <c r="H17" s="15">
        <f t="shared" si="3"/>
        <v>55.00000000000001</v>
      </c>
    </row>
    <row r="18" spans="1:8" ht="16.5">
      <c r="A18" s="16" t="s">
        <v>4</v>
      </c>
      <c r="B18" s="32">
        <f t="shared" si="0"/>
        <v>20</v>
      </c>
      <c r="C18" s="27">
        <v>3</v>
      </c>
      <c r="D18" s="15">
        <f t="shared" si="1"/>
        <v>15</v>
      </c>
      <c r="E18">
        <v>8</v>
      </c>
      <c r="F18" s="15">
        <f t="shared" si="2"/>
        <v>40</v>
      </c>
      <c r="G18">
        <v>9</v>
      </c>
      <c r="H18" s="15">
        <f t="shared" si="3"/>
        <v>45</v>
      </c>
    </row>
    <row r="19" spans="1:8" ht="16.5">
      <c r="A19" s="16" t="s">
        <v>5</v>
      </c>
      <c r="B19" s="32">
        <f t="shared" si="0"/>
        <v>20</v>
      </c>
      <c r="C19" s="27">
        <v>2</v>
      </c>
      <c r="D19" s="15">
        <f t="shared" si="1"/>
        <v>10</v>
      </c>
      <c r="E19">
        <v>12</v>
      </c>
      <c r="F19" s="15">
        <f t="shared" si="2"/>
        <v>60</v>
      </c>
      <c r="G19">
        <v>6</v>
      </c>
      <c r="H19" s="15">
        <f t="shared" si="3"/>
        <v>30</v>
      </c>
    </row>
    <row r="20" spans="1:8" ht="16.5">
      <c r="A20" s="16" t="s">
        <v>6</v>
      </c>
      <c r="B20" s="32">
        <f t="shared" si="0"/>
        <v>20</v>
      </c>
      <c r="C20" s="27">
        <v>1</v>
      </c>
      <c r="D20" s="15">
        <f t="shared" si="1"/>
        <v>5</v>
      </c>
      <c r="E20">
        <v>11</v>
      </c>
      <c r="F20" s="15">
        <f t="shared" si="2"/>
        <v>55.00000000000001</v>
      </c>
      <c r="G20">
        <v>8</v>
      </c>
      <c r="H20" s="15">
        <f t="shared" si="3"/>
        <v>40</v>
      </c>
    </row>
    <row r="21" spans="1:8" ht="16.5">
      <c r="A21" s="16" t="s">
        <v>7</v>
      </c>
      <c r="B21" s="32">
        <f t="shared" si="0"/>
        <v>20</v>
      </c>
      <c r="C21" s="27">
        <v>2</v>
      </c>
      <c r="D21" s="15">
        <f t="shared" si="1"/>
        <v>10</v>
      </c>
      <c r="E21">
        <v>13</v>
      </c>
      <c r="F21" s="15">
        <f t="shared" si="2"/>
        <v>65</v>
      </c>
      <c r="G21">
        <v>5</v>
      </c>
      <c r="H21" s="15">
        <f t="shared" si="3"/>
        <v>25</v>
      </c>
    </row>
    <row r="22" spans="1:8" ht="16.5">
      <c r="A22" s="16" t="s">
        <v>8</v>
      </c>
      <c r="B22" s="32">
        <f t="shared" si="0"/>
        <v>21</v>
      </c>
      <c r="C22" s="27">
        <v>2</v>
      </c>
      <c r="D22" s="15">
        <f t="shared" si="1"/>
        <v>9.523809523809524</v>
      </c>
      <c r="E22">
        <v>13</v>
      </c>
      <c r="F22" s="15">
        <f t="shared" si="2"/>
        <v>61.904761904761905</v>
      </c>
      <c r="G22">
        <v>6</v>
      </c>
      <c r="H22" s="15">
        <f t="shared" si="3"/>
        <v>28.57142857142857</v>
      </c>
    </row>
    <row r="23" spans="1:8" ht="16.5">
      <c r="A23" s="16" t="s">
        <v>9</v>
      </c>
      <c r="B23" s="32">
        <f t="shared" si="0"/>
        <v>21</v>
      </c>
      <c r="C23" s="27">
        <v>3</v>
      </c>
      <c r="D23" s="15">
        <f t="shared" si="1"/>
        <v>14.285714285714285</v>
      </c>
      <c r="E23">
        <v>13</v>
      </c>
      <c r="F23" s="15">
        <f t="shared" si="2"/>
        <v>61.904761904761905</v>
      </c>
      <c r="G23">
        <v>5</v>
      </c>
      <c r="H23" s="15">
        <f t="shared" si="3"/>
        <v>23.809523809523807</v>
      </c>
    </row>
    <row r="24" spans="1:8" ht="16.5">
      <c r="A24" s="31" t="s">
        <v>10</v>
      </c>
      <c r="B24" s="33">
        <f t="shared" si="0"/>
        <v>21</v>
      </c>
      <c r="C24" s="29">
        <v>3</v>
      </c>
      <c r="D24" s="30">
        <f t="shared" si="1"/>
        <v>14.285714285714285</v>
      </c>
      <c r="E24" s="28">
        <v>15</v>
      </c>
      <c r="F24" s="30">
        <f t="shared" si="2"/>
        <v>71.42857142857143</v>
      </c>
      <c r="G24" s="28">
        <v>3</v>
      </c>
      <c r="H24" s="30">
        <f t="shared" si="3"/>
        <v>14.285714285714285</v>
      </c>
    </row>
    <row r="25" spans="1:8" ht="16.5">
      <c r="A25" s="13" t="s">
        <v>35</v>
      </c>
      <c r="H25" s="12" t="s">
        <v>47</v>
      </c>
    </row>
    <row r="26" spans="1:8" ht="16.5">
      <c r="A26" s="49" t="s">
        <v>55</v>
      </c>
      <c r="B26" s="49"/>
      <c r="C26" s="49"/>
      <c r="D26" s="49"/>
      <c r="E26" s="49"/>
      <c r="F26" s="49"/>
      <c r="G26" s="49"/>
      <c r="H26" s="49"/>
    </row>
    <row r="27" spans="1:2" ht="16.5">
      <c r="A27" s="14"/>
      <c r="B27" s="13" t="s">
        <v>53</v>
      </c>
    </row>
    <row r="28" spans="1:8" ht="16.5">
      <c r="A28" s="14"/>
      <c r="B28" s="49" t="s">
        <v>58</v>
      </c>
      <c r="C28" s="49"/>
      <c r="D28" s="49"/>
      <c r="E28" s="49"/>
      <c r="F28" s="49"/>
      <c r="G28" s="49"/>
      <c r="H28" s="49"/>
    </row>
    <row r="29" spans="1:2" ht="16.5">
      <c r="A29" s="14"/>
      <c r="B29" s="13" t="s">
        <v>59</v>
      </c>
    </row>
    <row r="30" spans="1:8" s="35" customFormat="1" ht="16.5">
      <c r="A30" s="34"/>
      <c r="B30" s="49" t="s">
        <v>56</v>
      </c>
      <c r="C30" s="49"/>
      <c r="D30" s="49"/>
      <c r="E30" s="49"/>
      <c r="F30" s="49"/>
      <c r="G30" s="49"/>
      <c r="H30" s="49"/>
    </row>
    <row r="31" spans="1:2" ht="16.5">
      <c r="A31" s="14"/>
      <c r="B31" s="10" t="s">
        <v>57</v>
      </c>
    </row>
    <row r="32" spans="1:11" ht="16.5">
      <c r="A32" s="13"/>
      <c r="B32" s="10" t="s">
        <v>54</v>
      </c>
      <c r="K32" s="12"/>
    </row>
    <row r="47" ht="57" customHeight="1"/>
    <row r="48" ht="84.75" customHeight="1"/>
    <row r="49" ht="84.75" customHeight="1"/>
    <row r="55" ht="57" customHeight="1"/>
    <row r="56" ht="84.75" customHeight="1"/>
    <row r="57" ht="84.75" customHeight="1"/>
  </sheetData>
  <mergeCells count="12">
    <mergeCell ref="A26:H26"/>
    <mergeCell ref="B28:H28"/>
    <mergeCell ref="B30:H30"/>
    <mergeCell ref="G12:H12"/>
    <mergeCell ref="G13:H13"/>
    <mergeCell ref="A11:H11"/>
    <mergeCell ref="A1:H1"/>
    <mergeCell ref="A12:A14"/>
    <mergeCell ref="C12:D12"/>
    <mergeCell ref="C13:D13"/>
    <mergeCell ref="E12:F12"/>
    <mergeCell ref="E13:F1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2"/>
  <headerFooter alignWithMargins="0">
    <oddFooter>&amp;CSTA233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D12"/>
  <sheetViews>
    <sheetView workbookViewId="0" topLeftCell="A1">
      <selection activeCell="H21" sqref="H21"/>
    </sheetView>
  </sheetViews>
  <sheetFormatPr defaultColWidth="9.00390625" defaultRowHeight="16.5"/>
  <cols>
    <col min="2" max="2" width="11.875" style="0" customWidth="1"/>
  </cols>
  <sheetData>
    <row r="2" spans="2:4" ht="16.5">
      <c r="B2" s="17" t="s">
        <v>51</v>
      </c>
      <c r="C2" s="17" t="s">
        <v>37</v>
      </c>
      <c r="D2" s="17" t="s">
        <v>38</v>
      </c>
    </row>
    <row r="3" spans="1:4" ht="16.5">
      <c r="A3">
        <v>90</v>
      </c>
      <c r="B3">
        <v>0</v>
      </c>
      <c r="C3">
        <v>10</v>
      </c>
      <c r="D3">
        <v>10</v>
      </c>
    </row>
    <row r="4" spans="1:4" ht="16.5">
      <c r="A4">
        <v>91</v>
      </c>
      <c r="B4">
        <v>0</v>
      </c>
      <c r="C4">
        <v>13</v>
      </c>
      <c r="D4">
        <v>7</v>
      </c>
    </row>
    <row r="5" spans="1:4" ht="16.5">
      <c r="A5">
        <v>92</v>
      </c>
      <c r="B5">
        <v>2</v>
      </c>
      <c r="C5">
        <v>7</v>
      </c>
      <c r="D5">
        <v>11</v>
      </c>
    </row>
    <row r="6" spans="1:4" ht="16.5">
      <c r="A6">
        <v>93</v>
      </c>
      <c r="B6">
        <v>3</v>
      </c>
      <c r="C6">
        <v>8</v>
      </c>
      <c r="D6">
        <v>9</v>
      </c>
    </row>
    <row r="7" spans="1:4" ht="16.5">
      <c r="A7">
        <v>94</v>
      </c>
      <c r="B7">
        <v>2</v>
      </c>
      <c r="C7">
        <v>12</v>
      </c>
      <c r="D7">
        <v>6</v>
      </c>
    </row>
    <row r="8" spans="1:4" ht="16.5">
      <c r="A8">
        <v>95</v>
      </c>
      <c r="B8">
        <v>1</v>
      </c>
      <c r="C8">
        <v>11</v>
      </c>
      <c r="D8">
        <v>8</v>
      </c>
    </row>
    <row r="9" spans="1:4" ht="16.5">
      <c r="A9">
        <v>96</v>
      </c>
      <c r="B9">
        <v>2</v>
      </c>
      <c r="C9">
        <v>13</v>
      </c>
      <c r="D9">
        <v>5</v>
      </c>
    </row>
    <row r="10" spans="1:4" ht="16.5">
      <c r="A10">
        <v>97</v>
      </c>
      <c r="B10">
        <v>2</v>
      </c>
      <c r="C10">
        <v>13</v>
      </c>
      <c r="D10">
        <v>6</v>
      </c>
    </row>
    <row r="11" spans="1:4" ht="16.5">
      <c r="A11">
        <v>98</v>
      </c>
      <c r="B11">
        <v>3</v>
      </c>
      <c r="C11">
        <v>13</v>
      </c>
      <c r="D11">
        <v>5</v>
      </c>
    </row>
    <row r="12" spans="1:4" ht="16.5">
      <c r="A12">
        <v>99</v>
      </c>
      <c r="B12">
        <v>3</v>
      </c>
      <c r="C12">
        <v>15</v>
      </c>
      <c r="D12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K23"/>
  <sheetViews>
    <sheetView workbookViewId="0" topLeftCell="A7">
      <selection activeCell="I19" sqref="I19"/>
    </sheetView>
  </sheetViews>
  <sheetFormatPr defaultColWidth="9.00390625" defaultRowHeight="16.5"/>
  <cols>
    <col min="2" max="11" width="5.625" style="0" customWidth="1"/>
  </cols>
  <sheetData>
    <row r="1" ht="17.25" thickBot="1"/>
    <row r="2" spans="1:11" ht="78" thickBot="1">
      <c r="A2" s="1" t="s">
        <v>11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9.5" customHeight="1" thickBot="1">
      <c r="A3" s="2" t="s">
        <v>12</v>
      </c>
      <c r="B3" s="6">
        <v>48.75</v>
      </c>
      <c r="C3" s="6">
        <v>45.67</v>
      </c>
      <c r="D3" s="6">
        <v>50.9</v>
      </c>
      <c r="E3" s="6">
        <v>45.82</v>
      </c>
      <c r="F3" s="6">
        <v>45.5</v>
      </c>
      <c r="G3" s="6">
        <v>40.2</v>
      </c>
      <c r="H3" s="6">
        <v>45.42</v>
      </c>
      <c r="I3" s="6">
        <v>44.2</v>
      </c>
      <c r="J3" s="6">
        <v>52.5</v>
      </c>
      <c r="K3" s="6">
        <v>43.9</v>
      </c>
    </row>
    <row r="4" spans="1:11" ht="17.25" thickBot="1">
      <c r="A4" s="4" t="s">
        <v>13</v>
      </c>
      <c r="B4" s="7">
        <v>48.04</v>
      </c>
      <c r="C4" s="7">
        <v>45.16</v>
      </c>
      <c r="D4" s="7">
        <v>42.8</v>
      </c>
      <c r="E4" s="7">
        <v>35.32</v>
      </c>
      <c r="F4" s="7">
        <v>38.23</v>
      </c>
      <c r="G4" s="7">
        <v>42.05</v>
      </c>
      <c r="H4" s="7">
        <v>43.77</v>
      </c>
      <c r="I4" s="7">
        <v>38.9</v>
      </c>
      <c r="J4" s="7">
        <v>40.2</v>
      </c>
      <c r="K4" s="7">
        <v>39.4</v>
      </c>
    </row>
    <row r="5" spans="1:11" ht="17.25" thickBot="1">
      <c r="A5" s="4" t="s">
        <v>14</v>
      </c>
      <c r="B5" s="7">
        <v>49.44</v>
      </c>
      <c r="C5" s="7">
        <v>49.86</v>
      </c>
      <c r="D5" s="7">
        <v>47.5</v>
      </c>
      <c r="E5" s="7">
        <v>52.2</v>
      </c>
      <c r="F5" s="7">
        <v>48.4</v>
      </c>
      <c r="G5" s="7">
        <v>51.63</v>
      </c>
      <c r="H5" s="7">
        <v>48.17</v>
      </c>
      <c r="I5" s="7">
        <v>49.2</v>
      </c>
      <c r="J5" s="7">
        <v>49.3</v>
      </c>
      <c r="K5" s="7">
        <v>47.4</v>
      </c>
    </row>
    <row r="6" spans="1:11" ht="17.25" thickBot="1">
      <c r="A6" s="4" t="s">
        <v>15</v>
      </c>
      <c r="B6" s="7">
        <v>54</v>
      </c>
      <c r="C6" s="7">
        <v>48</v>
      </c>
      <c r="D6" s="7">
        <v>50.2</v>
      </c>
      <c r="E6" s="7">
        <v>53.55</v>
      </c>
      <c r="F6" s="7">
        <v>51.44</v>
      </c>
      <c r="G6" s="7">
        <v>52.56</v>
      </c>
      <c r="H6" s="7">
        <v>50.32</v>
      </c>
      <c r="I6" s="7">
        <v>50</v>
      </c>
      <c r="J6" s="7">
        <v>50.9</v>
      </c>
      <c r="K6" s="7">
        <v>48.8</v>
      </c>
    </row>
    <row r="7" spans="1:11" ht="17.25" thickBot="1">
      <c r="A7" s="1" t="s">
        <v>16</v>
      </c>
      <c r="B7" s="7">
        <v>47.27</v>
      </c>
      <c r="C7" s="7">
        <v>54.67</v>
      </c>
      <c r="D7" s="7">
        <v>52.1</v>
      </c>
      <c r="E7" s="7">
        <v>47.11</v>
      </c>
      <c r="F7" s="7">
        <v>46.03</v>
      </c>
      <c r="G7" s="7">
        <v>45.11</v>
      </c>
      <c r="H7" s="7">
        <v>44.22</v>
      </c>
      <c r="I7" s="7">
        <v>44.3</v>
      </c>
      <c r="J7" s="7">
        <v>47.2</v>
      </c>
      <c r="K7" s="7">
        <v>44.8</v>
      </c>
    </row>
    <row r="8" spans="1:11" ht="17.25" thickBot="1">
      <c r="A8" s="4" t="s">
        <v>17</v>
      </c>
      <c r="B8" s="7">
        <v>51.91</v>
      </c>
      <c r="C8" s="7">
        <v>50.67</v>
      </c>
      <c r="D8" s="7">
        <v>54.2</v>
      </c>
      <c r="E8" s="7">
        <v>48.62</v>
      </c>
      <c r="F8" s="7">
        <v>50.84</v>
      </c>
      <c r="G8" s="7">
        <v>49.13</v>
      </c>
      <c r="H8" s="7">
        <v>49.47</v>
      </c>
      <c r="I8" s="7">
        <v>50.3</v>
      </c>
      <c r="J8" s="7">
        <v>50.2</v>
      </c>
      <c r="K8" s="7">
        <v>53.6</v>
      </c>
    </row>
    <row r="9" spans="1:11" ht="17.25" thickBot="1">
      <c r="A9" s="4" t="s">
        <v>18</v>
      </c>
      <c r="B9" s="7">
        <v>45.88</v>
      </c>
      <c r="C9" s="7">
        <v>42.27</v>
      </c>
      <c r="D9" s="7">
        <v>37</v>
      </c>
      <c r="E9" s="7">
        <v>40.66</v>
      </c>
      <c r="F9" s="7">
        <v>46.24</v>
      </c>
      <c r="G9" s="7">
        <v>41.2</v>
      </c>
      <c r="H9" s="7">
        <v>41.32</v>
      </c>
      <c r="I9" s="7">
        <v>40.7</v>
      </c>
      <c r="J9" s="7">
        <v>44.2</v>
      </c>
      <c r="K9" s="7">
        <v>40.2</v>
      </c>
    </row>
    <row r="10" spans="1:11" ht="17.25" thickBot="1">
      <c r="A10" s="4" t="s">
        <v>19</v>
      </c>
      <c r="B10" s="7">
        <v>45.84</v>
      </c>
      <c r="C10" s="7">
        <v>47.17</v>
      </c>
      <c r="D10" s="7">
        <v>49.2</v>
      </c>
      <c r="E10" s="7">
        <v>36.85</v>
      </c>
      <c r="F10" s="7">
        <v>40.3</v>
      </c>
      <c r="G10" s="7">
        <v>40.35</v>
      </c>
      <c r="H10" s="7">
        <v>39.06</v>
      </c>
      <c r="I10" s="7">
        <v>40.4</v>
      </c>
      <c r="J10" s="7">
        <v>37.4</v>
      </c>
      <c r="K10" s="7">
        <v>43.1</v>
      </c>
    </row>
    <row r="11" spans="1:11" ht="17.25" thickBot="1">
      <c r="A11" s="4" t="s">
        <v>20</v>
      </c>
      <c r="B11" s="7">
        <v>50.17</v>
      </c>
      <c r="C11" s="7">
        <v>47.98</v>
      </c>
      <c r="D11" s="7">
        <v>49.6</v>
      </c>
      <c r="E11" s="7">
        <v>46.22</v>
      </c>
      <c r="F11" s="7">
        <v>51.03</v>
      </c>
      <c r="G11" s="7">
        <v>50.58</v>
      </c>
      <c r="H11" s="7">
        <v>44.21</v>
      </c>
      <c r="I11" s="7">
        <v>45.9</v>
      </c>
      <c r="J11" s="7">
        <v>42.6</v>
      </c>
      <c r="K11" s="7">
        <v>41</v>
      </c>
    </row>
    <row r="12" spans="1:11" ht="17.25" thickBot="1">
      <c r="A12" s="4" t="s">
        <v>21</v>
      </c>
      <c r="B12" s="7">
        <v>44.91</v>
      </c>
      <c r="C12" s="7">
        <v>40.14</v>
      </c>
      <c r="D12" s="7">
        <v>34.1</v>
      </c>
      <c r="E12" s="7">
        <v>33.85</v>
      </c>
      <c r="F12" s="7">
        <v>39.41</v>
      </c>
      <c r="G12" s="7">
        <v>31.68</v>
      </c>
      <c r="H12" s="7">
        <v>35.95</v>
      </c>
      <c r="I12" s="7">
        <v>38.2</v>
      </c>
      <c r="J12" s="7">
        <v>35.3</v>
      </c>
      <c r="K12" s="7">
        <v>33.8</v>
      </c>
    </row>
    <row r="13" spans="1:11" ht="17.25" thickBot="1">
      <c r="A13" s="2" t="s">
        <v>22</v>
      </c>
      <c r="B13" s="6">
        <v>55.63</v>
      </c>
      <c r="C13" s="6">
        <v>53.99</v>
      </c>
      <c r="D13" s="6">
        <v>53.2</v>
      </c>
      <c r="E13" s="6">
        <v>51.99</v>
      </c>
      <c r="F13" s="6">
        <v>49.09</v>
      </c>
      <c r="G13" s="6">
        <v>48.64</v>
      </c>
      <c r="H13" s="6">
        <v>45.23</v>
      </c>
      <c r="I13" s="6">
        <v>44.2</v>
      </c>
      <c r="J13" s="6">
        <v>42.2</v>
      </c>
      <c r="K13" s="6">
        <v>40.2</v>
      </c>
    </row>
    <row r="14" spans="1:11" ht="17.25" thickBot="1">
      <c r="A14" s="4" t="s">
        <v>23</v>
      </c>
      <c r="B14" s="7">
        <v>51.44</v>
      </c>
      <c r="C14" s="7">
        <v>49.54</v>
      </c>
      <c r="D14" s="7">
        <v>52.8</v>
      </c>
      <c r="E14" s="7">
        <v>51.97</v>
      </c>
      <c r="F14" s="7">
        <v>48.91</v>
      </c>
      <c r="G14" s="7">
        <v>49.3</v>
      </c>
      <c r="H14" s="7">
        <v>46.25</v>
      </c>
      <c r="I14" s="7">
        <v>44</v>
      </c>
      <c r="J14" s="7">
        <v>38.9</v>
      </c>
      <c r="K14" s="7">
        <v>38.3</v>
      </c>
    </row>
    <row r="15" spans="1:11" ht="17.25" thickBot="1">
      <c r="A15" s="4" t="s">
        <v>24</v>
      </c>
      <c r="B15" s="7">
        <v>57.88</v>
      </c>
      <c r="C15" s="7">
        <v>54.04</v>
      </c>
      <c r="D15" s="7">
        <v>55</v>
      </c>
      <c r="E15" s="7">
        <v>52.35</v>
      </c>
      <c r="F15" s="7">
        <v>49.58</v>
      </c>
      <c r="G15" s="7">
        <v>52.25</v>
      </c>
      <c r="H15" s="7">
        <v>51.35</v>
      </c>
      <c r="I15" s="7">
        <v>52.1</v>
      </c>
      <c r="J15" s="7">
        <v>43.3</v>
      </c>
      <c r="K15" s="7">
        <v>45</v>
      </c>
    </row>
    <row r="16" spans="1:11" ht="17.25" thickBot="1">
      <c r="A16" s="4" t="s">
        <v>25</v>
      </c>
      <c r="B16" s="7">
        <v>46.92</v>
      </c>
      <c r="C16" s="7">
        <v>47.81</v>
      </c>
      <c r="D16" s="7">
        <v>48.1</v>
      </c>
      <c r="E16" s="7">
        <v>50.05</v>
      </c>
      <c r="F16" s="7">
        <v>48.38</v>
      </c>
      <c r="G16" s="7">
        <v>48.62</v>
      </c>
      <c r="H16" s="7">
        <v>43.68</v>
      </c>
      <c r="I16" s="7">
        <v>44.3</v>
      </c>
      <c r="J16" s="7">
        <v>43.3</v>
      </c>
      <c r="K16" s="7">
        <v>43.6</v>
      </c>
    </row>
    <row r="17" spans="1:11" ht="17.25" thickBot="1">
      <c r="A17" s="5" t="s">
        <v>26</v>
      </c>
      <c r="B17" s="7">
        <v>47.55</v>
      </c>
      <c r="C17" s="7">
        <v>47.3</v>
      </c>
      <c r="D17" s="7">
        <v>45.1</v>
      </c>
      <c r="E17" s="7">
        <v>48.44</v>
      </c>
      <c r="F17" s="7">
        <v>45.26</v>
      </c>
      <c r="G17" s="7">
        <v>44.43</v>
      </c>
      <c r="H17" s="7">
        <v>43.98</v>
      </c>
      <c r="I17" s="7">
        <v>44</v>
      </c>
      <c r="J17" s="7">
        <v>41.6</v>
      </c>
      <c r="K17" s="7">
        <v>44.9</v>
      </c>
    </row>
    <row r="18" spans="1:11" ht="17.25" thickBot="1">
      <c r="A18" s="4" t="s">
        <v>27</v>
      </c>
      <c r="B18" s="7">
        <v>52.3</v>
      </c>
      <c r="C18" s="7">
        <v>47.77</v>
      </c>
      <c r="D18" s="7">
        <v>44.1</v>
      </c>
      <c r="E18" s="7">
        <v>44.52</v>
      </c>
      <c r="F18" s="7">
        <v>48.7</v>
      </c>
      <c r="G18" s="7">
        <v>50.26</v>
      </c>
      <c r="H18" s="7">
        <v>48.64</v>
      </c>
      <c r="I18" s="7">
        <v>49.6</v>
      </c>
      <c r="J18" s="7">
        <v>41.4</v>
      </c>
      <c r="K18" s="7">
        <v>46.9</v>
      </c>
    </row>
    <row r="19" spans="1:11" ht="17.25" thickBot="1">
      <c r="A19" s="4" t="s">
        <v>28</v>
      </c>
      <c r="B19" s="7">
        <v>57.56</v>
      </c>
      <c r="C19" s="7">
        <v>54.84</v>
      </c>
      <c r="D19" s="7">
        <v>51.7</v>
      </c>
      <c r="E19" s="7">
        <v>55.79</v>
      </c>
      <c r="F19" s="7">
        <v>53.05</v>
      </c>
      <c r="G19" s="7">
        <v>53.7</v>
      </c>
      <c r="H19" s="9" t="s">
        <v>0</v>
      </c>
      <c r="I19" s="7">
        <v>54.8</v>
      </c>
      <c r="J19" s="7">
        <v>45.1</v>
      </c>
      <c r="K19" s="7">
        <v>49.5</v>
      </c>
    </row>
    <row r="20" spans="1:11" ht="17.25" thickBot="1">
      <c r="A20" s="4" t="s">
        <v>29</v>
      </c>
      <c r="B20" s="9" t="s">
        <v>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7">
        <v>57.38</v>
      </c>
      <c r="I20" s="7">
        <v>59.1</v>
      </c>
      <c r="J20" s="7">
        <v>60.6</v>
      </c>
      <c r="K20" s="7">
        <v>63.6</v>
      </c>
    </row>
    <row r="21" spans="1:11" ht="17.25" thickBot="1">
      <c r="A21" s="4" t="s">
        <v>30</v>
      </c>
      <c r="B21" s="7">
        <v>67.65</v>
      </c>
      <c r="C21" s="7">
        <v>61.28</v>
      </c>
      <c r="D21" s="7">
        <v>59.7</v>
      </c>
      <c r="E21" s="7">
        <v>51.48</v>
      </c>
      <c r="F21" s="7">
        <v>55.6</v>
      </c>
      <c r="G21" s="7">
        <v>55.77</v>
      </c>
      <c r="H21" s="7">
        <v>54.68</v>
      </c>
      <c r="I21" s="7">
        <v>51.4</v>
      </c>
      <c r="J21" s="7">
        <v>47.3</v>
      </c>
      <c r="K21" s="7">
        <v>47.5</v>
      </c>
    </row>
    <row r="22" spans="1:11" ht="17.25" thickBot="1">
      <c r="A22" s="4" t="s">
        <v>31</v>
      </c>
      <c r="B22" s="7">
        <v>80.46</v>
      </c>
      <c r="C22" s="7">
        <v>73.79</v>
      </c>
      <c r="D22" s="7">
        <v>75.7</v>
      </c>
      <c r="E22" s="7">
        <v>73.78</v>
      </c>
      <c r="F22" s="7">
        <v>72.42</v>
      </c>
      <c r="G22" s="7">
        <v>73.06</v>
      </c>
      <c r="H22" s="7">
        <v>76.73</v>
      </c>
      <c r="I22" s="7">
        <v>71.9</v>
      </c>
      <c r="J22" s="7">
        <v>72.5</v>
      </c>
      <c r="K22" s="7">
        <v>71.8</v>
      </c>
    </row>
    <row r="23" spans="1:11" ht="17.25" thickBot="1">
      <c r="A23" s="3" t="s">
        <v>32</v>
      </c>
      <c r="B23" s="7">
        <v>49.75</v>
      </c>
      <c r="C23" s="7">
        <v>47.74</v>
      </c>
      <c r="D23" s="7">
        <v>52.1</v>
      </c>
      <c r="E23" s="7">
        <v>44.48</v>
      </c>
      <c r="F23" s="7">
        <v>44.08</v>
      </c>
      <c r="G23" s="7">
        <v>48.07</v>
      </c>
      <c r="H23" s="7">
        <v>44.18</v>
      </c>
      <c r="I23" s="7">
        <v>42.3</v>
      </c>
      <c r="J23" s="7">
        <v>41.9</v>
      </c>
      <c r="K23" s="7">
        <v>48.1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梁碧玲</cp:lastModifiedBy>
  <cp:lastPrinted>2011-10-18T02:25:25Z</cp:lastPrinted>
  <dcterms:created xsi:type="dcterms:W3CDTF">2008-06-18T03:08:36Z</dcterms:created>
  <dcterms:modified xsi:type="dcterms:W3CDTF">2011-10-19T01:35:48Z</dcterms:modified>
  <cp:category/>
  <cp:version/>
  <cp:contentType/>
  <cp:contentStatus/>
</cp:coreProperties>
</file>