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30" activeTab="0"/>
  </bookViews>
  <sheets>
    <sheet name="142" sheetId="1" r:id="rId1"/>
  </sheets>
  <definedNames>
    <definedName name="_xlnm.Print_Area" localSheetId="0">'142'!$A$1:$F$42</definedName>
  </definedNames>
  <calcPr fullCalcOnLoad="1"/>
</workbook>
</file>

<file path=xl/sharedStrings.xml><?xml version="1.0" encoding="utf-8"?>
<sst xmlns="http://schemas.openxmlformats.org/spreadsheetml/2006/main" count="50" uniqueCount="48">
  <si>
    <t>水利統計簡訊</t>
  </si>
  <si>
    <t>基隆市</t>
  </si>
  <si>
    <t>桃園縣</t>
  </si>
  <si>
    <t>新竹市</t>
  </si>
  <si>
    <t>新竹縣</t>
  </si>
  <si>
    <t>宜蘭縣</t>
  </si>
  <si>
    <t>苗栗縣</t>
  </si>
  <si>
    <t>南投縣</t>
  </si>
  <si>
    <t>彰化縣</t>
  </si>
  <si>
    <t>雲林縣</t>
  </si>
  <si>
    <t>嘉義市</t>
  </si>
  <si>
    <t>嘉義縣</t>
  </si>
  <si>
    <t>高雄市</t>
  </si>
  <si>
    <t>高雄縣</t>
  </si>
  <si>
    <t>屏東縣</t>
  </si>
  <si>
    <t>澎湖縣</t>
  </si>
  <si>
    <t>花蓮縣</t>
  </si>
  <si>
    <t>（公升）</t>
  </si>
  <si>
    <t>（立方公尺）</t>
  </si>
  <si>
    <t>排序</t>
  </si>
  <si>
    <t>臺灣省</t>
  </si>
  <si>
    <r>
      <t>小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</si>
  <si>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縣市及直轄市別</t>
  </si>
  <si>
    <t>臺北市</t>
  </si>
  <si>
    <t>臺北縣</t>
  </si>
  <si>
    <t>臺中市</t>
  </si>
  <si>
    <t>臺中縣</t>
  </si>
  <si>
    <t>臺南市</t>
  </si>
  <si>
    <t>臺南縣</t>
  </si>
  <si>
    <r>
      <t>小</t>
    </r>
    <r>
      <rPr>
        <b/>
        <sz val="12"/>
        <rFont val="標楷體"/>
        <family val="4"/>
      </rPr>
      <t xml:space="preserve"> 計</t>
    </r>
  </si>
  <si>
    <t>區域別</t>
  </si>
  <si>
    <t>年總供水量</t>
  </si>
  <si>
    <t>每人每日供水量</t>
  </si>
  <si>
    <t>臺灣地區</t>
  </si>
  <si>
    <t>北　　　　　部</t>
  </si>
  <si>
    <t>中　　　　部</t>
  </si>
  <si>
    <t>南　　　　　　部</t>
  </si>
  <si>
    <t>東　部</t>
  </si>
  <si>
    <t>臺東縣</t>
  </si>
  <si>
    <t>資料來源：經濟部水利署水源經營組</t>
  </si>
  <si>
    <t>編製單位：經濟部水利署會計室</t>
  </si>
  <si>
    <t>（人）</t>
  </si>
  <si>
    <r>
      <t xml:space="preserve">                    </t>
    </r>
    <r>
      <rPr>
        <sz val="12"/>
        <rFont val="標楷體"/>
        <family val="4"/>
      </rPr>
      <t>2.每人每日供水量(公升)＝年總供水量(立方公尺)÷用水人口÷365×1000。</t>
    </r>
  </si>
  <si>
    <t>附    註︰1.用水人口數=(本年底+上年底)用水人口數/2</t>
  </si>
  <si>
    <t>用水人口數</t>
  </si>
  <si>
    <t>臺灣地區民國九十一年生活用水自來水供水量概況</t>
  </si>
  <si>
    <t>STA.142</t>
  </si>
  <si>
    <t>93年7月12日星期一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</si>
</sst>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General_)"/>
    <numFmt numFmtId="190" formatCode="#,##0_ "/>
  </numFmts>
  <fonts count="24">
    <font>
      <sz val="12"/>
      <name val="新細明體"/>
      <family val="1"/>
    </font>
    <font>
      <b/>
      <sz val="20"/>
      <color indexed="62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.5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細明體"/>
      <family val="3"/>
    </font>
    <font>
      <b/>
      <sz val="12"/>
      <name val="Times New Roman"/>
      <family val="1"/>
    </font>
    <font>
      <sz val="14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14"/>
      <color indexed="12"/>
      <name val="標楷體"/>
      <family val="4"/>
    </font>
    <font>
      <sz val="10"/>
      <color indexed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1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187" fontId="4" fillId="0" borderId="5" xfId="15" applyNumberFormat="1" applyFont="1" applyFill="1" applyBorder="1" applyAlignment="1" applyProtection="1">
      <alignment vertical="center"/>
      <protection/>
    </xf>
    <xf numFmtId="37" fontId="4" fillId="0" borderId="8" xfId="0" applyNumberFormat="1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37" fontId="4" fillId="0" borderId="5" xfId="0" applyNumberFormat="1" applyFont="1" applyFill="1" applyBorder="1" applyAlignment="1" applyProtection="1">
      <alignment vertical="center"/>
      <protection/>
    </xf>
    <xf numFmtId="37" fontId="4" fillId="0" borderId="8" xfId="0" applyNumberFormat="1" applyFont="1" applyFill="1" applyBorder="1" applyAlignment="1" applyProtection="1">
      <alignment horizontal="right" vertical="center"/>
      <protection/>
    </xf>
    <xf numFmtId="37" fontId="3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3" fillId="0" borderId="2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vertical="center"/>
      <protection/>
    </xf>
    <xf numFmtId="37" fontId="4" fillId="0" borderId="3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87" fontId="0" fillId="0" borderId="3" xfId="15" applyNumberFormat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41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1" fontId="21" fillId="0" borderId="0" xfId="0" applyNumberFormat="1" applyFont="1" applyAlignment="1">
      <alignment vertical="center"/>
    </xf>
    <xf numFmtId="1" fontId="22" fillId="0" borderId="0" xfId="0" applyNumberFormat="1" applyFont="1" applyAlignment="1">
      <alignment/>
    </xf>
    <xf numFmtId="1" fontId="23" fillId="0" borderId="0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0" fontId="3" fillId="2" borderId="12" xfId="0" applyFont="1" applyFill="1" applyBorder="1" applyAlignment="1" applyProtection="1">
      <alignment horizontal="center" vertical="center"/>
      <protection/>
    </xf>
    <xf numFmtId="37" fontId="4" fillId="2" borderId="11" xfId="0" applyNumberFormat="1" applyFont="1" applyFill="1" applyBorder="1" applyAlignment="1" applyProtection="1">
      <alignment vertical="center"/>
      <protection/>
    </xf>
    <xf numFmtId="37" fontId="4" fillId="2" borderId="4" xfId="0" applyNumberFormat="1" applyFont="1" applyFill="1" applyBorder="1" applyAlignment="1" applyProtection="1">
      <alignment vertical="center"/>
      <protection/>
    </xf>
    <xf numFmtId="37" fontId="3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11" xfId="0" applyFont="1" applyFill="1" applyBorder="1" applyAlignment="1">
      <alignment/>
    </xf>
    <xf numFmtId="37" fontId="4" fillId="2" borderId="10" xfId="0" applyNumberFormat="1" applyFont="1" applyFill="1" applyBorder="1" applyAlignment="1" applyProtection="1">
      <alignment vertical="center"/>
      <protection/>
    </xf>
    <xf numFmtId="37" fontId="4" fillId="2" borderId="3" xfId="0" applyNumberFormat="1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>
      <alignment/>
    </xf>
    <xf numFmtId="0" fontId="3" fillId="3" borderId="10" xfId="0" applyFont="1" applyFill="1" applyBorder="1" applyAlignment="1" applyProtection="1">
      <alignment horizontal="center" vertical="center"/>
      <protection/>
    </xf>
    <xf numFmtId="187" fontId="0" fillId="3" borderId="3" xfId="15" applyNumberFormat="1" applyFill="1" applyBorder="1" applyAlignment="1">
      <alignment/>
    </xf>
    <xf numFmtId="37" fontId="4" fillId="3" borderId="3" xfId="0" applyNumberFormat="1" applyFont="1" applyFill="1" applyBorder="1" applyAlignment="1" applyProtection="1">
      <alignment vertical="center"/>
      <protection/>
    </xf>
    <xf numFmtId="37" fontId="3" fillId="3" borderId="3" xfId="0" applyNumberFormat="1" applyFont="1" applyFill="1" applyBorder="1" applyAlignment="1" applyProtection="1">
      <alignment horizontal="right" vertical="center"/>
      <protection/>
    </xf>
    <xf numFmtId="0" fontId="0" fillId="3" borderId="10" xfId="0" applyFont="1" applyFill="1" applyBorder="1" applyAlignment="1">
      <alignment/>
    </xf>
    <xf numFmtId="37" fontId="4" fillId="3" borderId="4" xfId="0" applyNumberFormat="1" applyFont="1" applyFill="1" applyBorder="1" applyAlignment="1" applyProtection="1">
      <alignment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187" fontId="0" fillId="0" borderId="11" xfId="15" applyNumberFormat="1" applyBorder="1" applyAlignment="1">
      <alignment/>
    </xf>
    <xf numFmtId="187" fontId="0" fillId="0" borderId="10" xfId="15" applyNumberFormat="1" applyBorder="1" applyAlignment="1">
      <alignment/>
    </xf>
    <xf numFmtId="187" fontId="0" fillId="0" borderId="1" xfId="15" applyNumberFormat="1" applyBorder="1" applyAlignment="1">
      <alignment/>
    </xf>
    <xf numFmtId="187" fontId="0" fillId="3" borderId="10" xfId="15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textRotation="255"/>
      <protection/>
    </xf>
    <xf numFmtId="0" fontId="3" fillId="0" borderId="10" xfId="0" applyFont="1" applyFill="1" applyBorder="1" applyAlignment="1" applyProtection="1">
      <alignment horizontal="center" vertical="center" textRotation="255"/>
      <protection/>
    </xf>
    <xf numFmtId="0" fontId="3" fillId="0" borderId="1" xfId="0" applyFont="1" applyFill="1" applyBorder="1" applyAlignment="1" applyProtection="1">
      <alignment horizontal="center" vertical="center" textRotation="255"/>
      <protection/>
    </xf>
    <xf numFmtId="1" fontId="19" fillId="0" borderId="6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88" fontId="20" fillId="0" borderId="0" xfId="0" applyNumberFormat="1" applyFont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43" fontId="21" fillId="0" borderId="0" xfId="15" applyNumberFormat="1" applyFont="1" applyAlignment="1">
      <alignment horizontal="center"/>
    </xf>
    <xf numFmtId="0" fontId="3" fillId="0" borderId="15" xfId="0" applyFont="1" applyFill="1" applyBorder="1" applyAlignment="1" applyProtection="1">
      <alignment horizontal="center" vertical="center" textRotation="255"/>
      <protection/>
    </xf>
    <xf numFmtId="0" fontId="3" fillId="0" borderId="16" xfId="0" applyFont="1" applyFill="1" applyBorder="1" applyAlignment="1" applyProtection="1">
      <alignment horizontal="center" vertical="center" textRotation="255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125450"/>
        <c:axId val="4433347"/>
      </c:barChart>
      <c:catAx>
        <c:axId val="5712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3347"/>
        <c:crosses val="autoZero"/>
        <c:auto val="1"/>
        <c:lblOffset val="100"/>
        <c:noMultiLvlLbl val="0"/>
      </c:catAx>
      <c:valAx>
        <c:axId val="44333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2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010584"/>
        <c:axId val="54940089"/>
      </c:barChart>
      <c:catAx>
        <c:axId val="6101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0089"/>
        <c:crosses val="autoZero"/>
        <c:auto val="1"/>
        <c:lblOffset val="100"/>
        <c:noMultiLvlLbl val="0"/>
      </c:catAx>
      <c:valAx>
        <c:axId val="549400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1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32518"/>
        <c:axId val="23851823"/>
      </c:barChart>
      <c:catAx>
        <c:axId val="43132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51823"/>
        <c:crosses val="autoZero"/>
        <c:auto val="1"/>
        <c:lblOffset val="100"/>
        <c:noMultiLvlLbl val="0"/>
      </c:catAx>
      <c:valAx>
        <c:axId val="23851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32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38244"/>
        <c:axId val="4426261"/>
      </c:barChart>
      <c:catAx>
        <c:axId val="4163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6261"/>
        <c:crosses val="autoZero"/>
        <c:auto val="1"/>
        <c:lblOffset val="100"/>
        <c:noMultiLvlLbl val="0"/>
      </c:catAx>
      <c:valAx>
        <c:axId val="4426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38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541394"/>
        <c:axId val="9840619"/>
      </c:barChart>
      <c:catAx>
        <c:axId val="5754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40619"/>
        <c:crosses val="autoZero"/>
        <c:auto val="1"/>
        <c:lblOffset val="100"/>
        <c:noMultiLvlLbl val="0"/>
      </c:catAx>
      <c:valAx>
        <c:axId val="98406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541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819184"/>
        <c:axId val="52451889"/>
      </c:barChart>
      <c:catAx>
        <c:axId val="60819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51889"/>
        <c:crosses val="autoZero"/>
        <c:auto val="1"/>
        <c:lblOffset val="100"/>
        <c:noMultiLvlLbl val="0"/>
      </c:catAx>
      <c:valAx>
        <c:axId val="52451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819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633512"/>
        <c:axId val="11038153"/>
      </c:barChart>
      <c:catAx>
        <c:axId val="5763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38153"/>
        <c:crosses val="autoZero"/>
        <c:auto val="1"/>
        <c:lblOffset val="100"/>
        <c:noMultiLvlLbl val="0"/>
      </c:catAx>
      <c:valAx>
        <c:axId val="11038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3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78262"/>
        <c:axId val="53508543"/>
      </c:barChart>
      <c:catAx>
        <c:axId val="927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08543"/>
        <c:crosses val="autoZero"/>
        <c:auto val="1"/>
        <c:lblOffset val="100"/>
        <c:noMultiLvlLbl val="0"/>
      </c:catAx>
      <c:valAx>
        <c:axId val="53508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7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522420"/>
        <c:axId val="50356005"/>
      </c:barChart>
      <c:catAx>
        <c:axId val="24522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56005"/>
        <c:crosses val="autoZero"/>
        <c:auto val="1"/>
        <c:lblOffset val="100"/>
        <c:noMultiLvlLbl val="0"/>
      </c:catAx>
      <c:valAx>
        <c:axId val="503560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22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48290"/>
        <c:axId val="54447995"/>
      </c:barChart>
      <c:catAx>
        <c:axId val="5064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47995"/>
        <c:crosses val="autoZero"/>
        <c:auto val="1"/>
        <c:lblOffset val="100"/>
        <c:noMultiLvlLbl val="0"/>
      </c:catAx>
      <c:valAx>
        <c:axId val="544479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64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735296"/>
        <c:axId val="7796801"/>
      </c:barChart>
      <c:catAx>
        <c:axId val="3673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96801"/>
        <c:crosses val="autoZero"/>
        <c:auto val="1"/>
        <c:lblOffset val="100"/>
        <c:noMultiLvlLbl val="0"/>
      </c:catAx>
      <c:valAx>
        <c:axId val="77968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73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249550"/>
        <c:axId val="42590967"/>
      </c:barChart>
      <c:catAx>
        <c:axId val="34249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590967"/>
        <c:crosses val="autoZero"/>
        <c:auto val="1"/>
        <c:lblOffset val="100"/>
        <c:noMultiLvlLbl val="0"/>
      </c:catAx>
      <c:valAx>
        <c:axId val="425909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4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811660"/>
        <c:axId val="17224989"/>
      </c:barChart>
      <c:catAx>
        <c:axId val="1681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24989"/>
        <c:crosses val="autoZero"/>
        <c:auto val="1"/>
        <c:lblOffset val="100"/>
        <c:noMultiLvlLbl val="0"/>
      </c:catAx>
      <c:valAx>
        <c:axId val="17224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1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598266"/>
        <c:axId val="25342003"/>
      </c:barChart>
      <c:catAx>
        <c:axId val="22598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42003"/>
        <c:crosses val="autoZero"/>
        <c:auto val="1"/>
        <c:lblOffset val="100"/>
        <c:noMultiLvlLbl val="0"/>
      </c:catAx>
      <c:valAx>
        <c:axId val="25342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9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85725</xdr:rowOff>
    </xdr:from>
    <xdr:to>
      <xdr:col>2</xdr:col>
      <xdr:colOff>847725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7147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238125</xdr:rowOff>
    </xdr:from>
    <xdr:to>
      <xdr:col>5</xdr:col>
      <xdr:colOff>1038225</xdr:colOff>
      <xdr:row>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23875"/>
          <a:ext cx="70485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九十一年臺灣地區自來水生活用水每人每日供水量444公升，臺灣省生活用水自來水每人每日供水量411公升；各直轄市、縣市中以臺北市生活用水自來水每人每日供水量681公升最高，基隆市為678公升次之，均屬北部地區；而新竹市生活用水自來水每人每日供水量278公升最低，彰化縣287公升次低。
</a:t>
          </a:r>
        </a:p>
      </xdr:txBody>
    </xdr:sp>
    <xdr:clientData/>
  </xdr:twoCellAnchor>
  <xdr:twoCellAnchor>
    <xdr:from>
      <xdr:col>2</xdr:col>
      <xdr:colOff>381000</xdr:colOff>
      <xdr:row>6</xdr:row>
      <xdr:rowOff>0</xdr:rowOff>
    </xdr:from>
    <xdr:to>
      <xdr:col>2</xdr:col>
      <xdr:colOff>381000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155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0</xdr:rowOff>
    </xdr:from>
    <xdr:to>
      <xdr:col>2</xdr:col>
      <xdr:colOff>381000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155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</xdr:row>
      <xdr:rowOff>85725</xdr:rowOff>
    </xdr:from>
    <xdr:to>
      <xdr:col>2</xdr:col>
      <xdr:colOff>847725</xdr:colOff>
      <xdr:row>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7147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09800" y="1552575"/>
          <a:ext cx="247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農 業 用 水</a:t>
          </a:r>
        </a:p>
      </xdr:txBody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257175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3543300" y="155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638175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24475" y="1552575"/>
          <a:ext cx="1809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工業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342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0" name="Chart 10"/>
        <xdr:cNvGraphicFramePr/>
      </xdr:nvGraphicFramePr>
      <xdr:xfrm>
        <a:off x="0" y="1552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1" name="Chart 11"/>
        <xdr:cNvGraphicFramePr/>
      </xdr:nvGraphicFramePr>
      <xdr:xfrm>
        <a:off x="0" y="1552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571500</xdr:colOff>
      <xdr:row>6</xdr:row>
      <xdr:rowOff>0</xdr:rowOff>
    </xdr:from>
    <xdr:to>
      <xdr:col>2</xdr:col>
      <xdr:colOff>571500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2276475" y="15525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34225" y="1552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0" y="1552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1552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1552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項目別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8" name="Chart 18"/>
        <xdr:cNvGraphicFramePr/>
      </xdr:nvGraphicFramePr>
      <xdr:xfrm>
        <a:off x="0" y="1552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19" name="Chart 19"/>
        <xdr:cNvGraphicFramePr/>
      </xdr:nvGraphicFramePr>
      <xdr:xfrm>
        <a:off x="0" y="1552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>
      <xdr:nvGraphicFramePr>
        <xdr:cNvPr id="20" name="Chart 20"/>
        <xdr:cNvGraphicFramePr/>
      </xdr:nvGraphicFramePr>
      <xdr:xfrm>
        <a:off x="0" y="15525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" name="Line 22"/>
        <xdr:cNvSpPr>
          <a:spLocks/>
        </xdr:cNvSpPr>
      </xdr:nvSpPr>
      <xdr:spPr>
        <a:xfrm>
          <a:off x="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" name="Line 23"/>
        <xdr:cNvSpPr>
          <a:spLocks/>
        </xdr:cNvSpPr>
      </xdr:nvSpPr>
      <xdr:spPr>
        <a:xfrm>
          <a:off x="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2505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209550</xdr:rowOff>
    </xdr:from>
    <xdr:to>
      <xdr:col>0</xdr:col>
      <xdr:colOff>0</xdr:colOff>
      <xdr:row>9</xdr:row>
      <xdr:rowOff>209550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0" y="2714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57150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0" y="25050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209550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0" y="2505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27" name="Chart 28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28" name="Chart 29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29" name="Chart 30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0" name="Chart 31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1" name="Chart 32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2" name="Chart 33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3" name="Chart 34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4" name="Chart 39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35" name="Chart 40"/>
        <xdr:cNvGraphicFramePr/>
      </xdr:nvGraphicFramePr>
      <xdr:xfrm>
        <a:off x="0" y="3448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295275</xdr:colOff>
      <xdr:row>6</xdr:row>
      <xdr:rowOff>0</xdr:rowOff>
    </xdr:from>
    <xdr:to>
      <xdr:col>0</xdr:col>
      <xdr:colOff>714375</xdr:colOff>
      <xdr:row>6</xdr:row>
      <xdr:rowOff>0</xdr:rowOff>
    </xdr:to>
    <xdr:sp>
      <xdr:nvSpPr>
        <xdr:cNvPr id="36" name="TextBox 41"/>
        <xdr:cNvSpPr txBox="1">
          <a:spLocks noChangeArrowheads="1"/>
        </xdr:cNvSpPr>
      </xdr:nvSpPr>
      <xdr:spPr>
        <a:xfrm flipH="1">
          <a:off x="295275" y="15525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66675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0" y="31908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0</xdr:colOff>
      <xdr:row>19</xdr:row>
      <xdr:rowOff>209550</xdr:rowOff>
    </xdr:from>
    <xdr:to>
      <xdr:col>0</xdr:col>
      <xdr:colOff>0</xdr:colOff>
      <xdr:row>20</xdr:row>
      <xdr:rowOff>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0" y="488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66675</xdr:rowOff>
    </xdr:to>
    <xdr:sp>
      <xdr:nvSpPr>
        <xdr:cNvPr id="39" name="TextBox 44"/>
        <xdr:cNvSpPr txBox="1">
          <a:spLocks noChangeArrowheads="1"/>
        </xdr:cNvSpPr>
      </xdr:nvSpPr>
      <xdr:spPr>
        <a:xfrm flipV="1">
          <a:off x="0" y="319087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28575</xdr:rowOff>
    </xdr:to>
    <xdr:sp>
      <xdr:nvSpPr>
        <xdr:cNvPr id="40" name="TextBox 45"/>
        <xdr:cNvSpPr txBox="1">
          <a:spLocks noChangeArrowheads="1"/>
        </xdr:cNvSpPr>
      </xdr:nvSpPr>
      <xdr:spPr>
        <a:xfrm flipH="1" flipV="1">
          <a:off x="0" y="32194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142875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0" y="3190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19</xdr:row>
      <xdr:rowOff>209550</xdr:rowOff>
    </xdr:from>
    <xdr:to>
      <xdr:col>0</xdr:col>
      <xdr:colOff>0</xdr:colOff>
      <xdr:row>19</xdr:row>
      <xdr:rowOff>209550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0" y="488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="75" zoomScaleNormal="75" workbookViewId="0" topLeftCell="A21">
      <selection activeCell="H9" sqref="H9"/>
    </sheetView>
  </sheetViews>
  <sheetFormatPr defaultColWidth="9.00390625" defaultRowHeight="16.5"/>
  <cols>
    <col min="1" max="1" width="10.875" style="2" customWidth="1"/>
    <col min="2" max="2" width="11.50390625" style="2" customWidth="1"/>
    <col min="3" max="3" width="20.75390625" style="13" customWidth="1"/>
    <col min="4" max="4" width="18.375" style="2" customWidth="1"/>
    <col min="5" max="5" width="17.375" style="2" customWidth="1"/>
    <col min="6" max="6" width="14.75390625" style="2" customWidth="1"/>
    <col min="7" max="9" width="9.00390625" style="37" customWidth="1"/>
    <col min="10" max="16384" width="9.00390625" style="2" customWidth="1"/>
  </cols>
  <sheetData>
    <row r="1" spans="1:6" ht="22.5" customHeight="1">
      <c r="A1" s="87" t="s">
        <v>0</v>
      </c>
      <c r="B1" s="87"/>
      <c r="C1" s="87"/>
      <c r="D1" s="87"/>
      <c r="E1" s="87"/>
      <c r="F1" s="87"/>
    </row>
    <row r="2" spans="1:6" ht="19.5">
      <c r="A2" s="53" t="s">
        <v>46</v>
      </c>
      <c r="B2" s="54"/>
      <c r="C2" s="55"/>
      <c r="D2" s="56"/>
      <c r="E2" s="90" t="s">
        <v>47</v>
      </c>
      <c r="F2" s="90"/>
    </row>
    <row r="3" spans="2:4" ht="19.5">
      <c r="B3" s="3"/>
      <c r="C3" s="6"/>
      <c r="D3" s="7"/>
    </row>
    <row r="4" spans="1:6" ht="20.25">
      <c r="A4" s="8"/>
      <c r="B4" s="8"/>
      <c r="C4" s="4"/>
      <c r="D4" s="5"/>
      <c r="E4" s="7"/>
      <c r="F4" s="5"/>
    </row>
    <row r="5" spans="1:6" ht="20.25">
      <c r="A5" s="8"/>
      <c r="B5" s="8"/>
      <c r="C5" s="4"/>
      <c r="D5" s="5"/>
      <c r="E5" s="5"/>
      <c r="F5" s="5"/>
    </row>
    <row r="6" spans="1:6" ht="20.25">
      <c r="A6" s="8"/>
      <c r="B6" s="8"/>
      <c r="C6" s="4"/>
      <c r="D6" s="5"/>
      <c r="E6" s="5"/>
      <c r="F6" s="5"/>
    </row>
    <row r="7" spans="1:6" ht="20.25">
      <c r="A7" s="8"/>
      <c r="B7" s="8"/>
      <c r="C7" s="4"/>
      <c r="D7" s="5"/>
      <c r="E7" s="5"/>
      <c r="F7" s="5"/>
    </row>
    <row r="8" spans="1:9" s="1" customFormat="1" ht="21">
      <c r="A8" s="85" t="s">
        <v>45</v>
      </c>
      <c r="B8" s="85"/>
      <c r="C8" s="86"/>
      <c r="D8" s="85"/>
      <c r="E8" s="85"/>
      <c r="F8" s="85"/>
      <c r="G8" s="81"/>
      <c r="H8" s="81"/>
      <c r="I8" s="81"/>
    </row>
    <row r="9" spans="1:9" s="9" customFormat="1" ht="33.75" customHeight="1">
      <c r="A9" s="91" t="s">
        <v>30</v>
      </c>
      <c r="B9" s="93" t="s">
        <v>22</v>
      </c>
      <c r="C9" s="39" t="s">
        <v>44</v>
      </c>
      <c r="D9" s="14" t="s">
        <v>31</v>
      </c>
      <c r="E9" s="88" t="s">
        <v>32</v>
      </c>
      <c r="F9" s="89"/>
      <c r="G9" s="37"/>
      <c r="H9" s="37"/>
      <c r="I9" s="37"/>
    </row>
    <row r="10" spans="1:9" s="9" customFormat="1" ht="16.5" customHeight="1" thickBot="1">
      <c r="A10" s="92"/>
      <c r="B10" s="94"/>
      <c r="C10" s="47" t="s">
        <v>41</v>
      </c>
      <c r="D10" s="15" t="s">
        <v>18</v>
      </c>
      <c r="E10" s="16" t="s">
        <v>17</v>
      </c>
      <c r="F10" s="17" t="s">
        <v>19</v>
      </c>
      <c r="G10" s="37"/>
      <c r="H10" s="37"/>
      <c r="I10" s="37"/>
    </row>
    <row r="11" spans="1:9" s="9" customFormat="1" ht="20.25" customHeight="1" thickBot="1">
      <c r="A11" s="18" t="s">
        <v>33</v>
      </c>
      <c r="B11" s="10">
        <v>0</v>
      </c>
      <c r="C11" s="19">
        <f>C13+C21+C28+C37</f>
        <v>20305393.5</v>
      </c>
      <c r="D11" s="19">
        <f>D13+D21+D28+D37</f>
        <v>3293473615</v>
      </c>
      <c r="E11" s="20">
        <f>D11/C11/365*1000</f>
        <v>444.3753027274081</v>
      </c>
      <c r="F11" s="10">
        <v>0</v>
      </c>
      <c r="G11" s="77"/>
      <c r="H11" s="76"/>
      <c r="I11" s="37"/>
    </row>
    <row r="12" spans="1:9" s="9" customFormat="1" ht="17.25" customHeight="1">
      <c r="A12" s="21" t="s">
        <v>20</v>
      </c>
      <c r="B12" s="11">
        <v>0</v>
      </c>
      <c r="C12" s="22">
        <f>C11-C14-C33</f>
        <v>16197089</v>
      </c>
      <c r="D12" s="22">
        <f>D11-D14-D33</f>
        <v>2429633404</v>
      </c>
      <c r="E12" s="22">
        <f>D12/C12/365*1000</f>
        <v>410.9707536936176</v>
      </c>
      <c r="F12" s="11">
        <v>0</v>
      </c>
      <c r="G12" s="77"/>
      <c r="H12" s="76"/>
      <c r="I12" s="37"/>
    </row>
    <row r="13" spans="1:9" s="9" customFormat="1" ht="20.25" customHeight="1">
      <c r="A13" s="82" t="s">
        <v>34</v>
      </c>
      <c r="B13" s="51" t="s">
        <v>29</v>
      </c>
      <c r="C13" s="42">
        <f>SUM(C14:C20)</f>
        <v>9262489.5</v>
      </c>
      <c r="D13" s="43">
        <f>SUM(D14:D20)</f>
        <v>1756180450</v>
      </c>
      <c r="E13" s="23">
        <f>D13/C13/365*1000</f>
        <v>519.4557346241777</v>
      </c>
      <c r="F13" s="10">
        <v>0</v>
      </c>
      <c r="G13" s="78"/>
      <c r="H13" s="76"/>
      <c r="I13" s="37"/>
    </row>
    <row r="14" spans="1:9" s="9" customFormat="1" ht="16.5">
      <c r="A14" s="83"/>
      <c r="B14" s="57" t="s">
        <v>23</v>
      </c>
      <c r="C14" s="58">
        <v>2625274</v>
      </c>
      <c r="D14" s="59">
        <v>652811336</v>
      </c>
      <c r="E14" s="60">
        <f>D14/C14/365*1000</f>
        <v>681.2714437499393</v>
      </c>
      <c r="F14" s="61">
        <v>1</v>
      </c>
      <c r="G14" s="80"/>
      <c r="H14" s="76"/>
      <c r="I14" s="79"/>
    </row>
    <row r="15" spans="1:9" s="9" customFormat="1" ht="16.5">
      <c r="A15" s="83"/>
      <c r="B15" s="40" t="s">
        <v>24</v>
      </c>
      <c r="C15" s="45">
        <v>3505630</v>
      </c>
      <c r="D15" s="46">
        <v>638277804</v>
      </c>
      <c r="E15" s="24">
        <f aca="true" t="shared" si="0" ref="E15:E39">D15/C15/365*1000</f>
        <v>498.82797452348564</v>
      </c>
      <c r="F15" s="25">
        <v>4</v>
      </c>
      <c r="G15" s="80"/>
      <c r="H15" s="76"/>
      <c r="I15" s="79"/>
    </row>
    <row r="16" spans="1:9" s="9" customFormat="1" ht="16.5">
      <c r="A16" s="83"/>
      <c r="B16" s="57" t="s">
        <v>1</v>
      </c>
      <c r="C16" s="62">
        <v>386276</v>
      </c>
      <c r="D16" s="63">
        <v>95616952</v>
      </c>
      <c r="E16" s="60">
        <f t="shared" si="0"/>
        <v>678.1789499083415</v>
      </c>
      <c r="F16" s="64">
        <v>2</v>
      </c>
      <c r="G16" s="80"/>
      <c r="H16" s="76"/>
      <c r="I16" s="79"/>
    </row>
    <row r="17" spans="1:9" s="9" customFormat="1" ht="16.5">
      <c r="A17" s="83"/>
      <c r="B17" s="40" t="s">
        <v>2</v>
      </c>
      <c r="C17" s="45">
        <v>1648694</v>
      </c>
      <c r="D17" s="46">
        <v>230568880</v>
      </c>
      <c r="E17" s="24">
        <f t="shared" si="0"/>
        <v>383.14906322448894</v>
      </c>
      <c r="F17" s="25">
        <v>12</v>
      </c>
      <c r="G17" s="80"/>
      <c r="H17" s="76"/>
      <c r="I17" s="79"/>
    </row>
    <row r="18" spans="1:9" s="9" customFormat="1" ht="16.5">
      <c r="A18" s="83"/>
      <c r="B18" s="40" t="s">
        <v>3</v>
      </c>
      <c r="C18" s="45">
        <v>363186</v>
      </c>
      <c r="D18" s="46">
        <v>36802550</v>
      </c>
      <c r="E18" s="24">
        <f t="shared" si="0"/>
        <v>277.62332278664115</v>
      </c>
      <c r="F18" s="25">
        <v>23</v>
      </c>
      <c r="G18" s="80"/>
      <c r="H18" s="76"/>
      <c r="I18" s="79"/>
    </row>
    <row r="19" spans="1:9" s="9" customFormat="1" ht="14.25" customHeight="1">
      <c r="A19" s="83"/>
      <c r="B19" s="40" t="s">
        <v>4</v>
      </c>
      <c r="C19" s="45">
        <v>322651.5</v>
      </c>
      <c r="D19" s="46">
        <v>49195222</v>
      </c>
      <c r="E19" s="24">
        <f t="shared" si="0"/>
        <v>417.73067888104134</v>
      </c>
      <c r="F19" s="25">
        <v>8</v>
      </c>
      <c r="G19" s="80"/>
      <c r="H19" s="76"/>
      <c r="I19" s="79"/>
    </row>
    <row r="20" spans="1:9" s="9" customFormat="1" ht="16.5">
      <c r="A20" s="84"/>
      <c r="B20" s="41" t="s">
        <v>5</v>
      </c>
      <c r="C20" s="45">
        <v>410778</v>
      </c>
      <c r="D20" s="22">
        <v>52907706</v>
      </c>
      <c r="E20" s="38">
        <f t="shared" si="0"/>
        <v>352.8733748596132</v>
      </c>
      <c r="F20" s="26">
        <v>15</v>
      </c>
      <c r="G20" s="80"/>
      <c r="H20" s="76"/>
      <c r="I20" s="79"/>
    </row>
    <row r="21" spans="1:9" s="9" customFormat="1" ht="18.75" customHeight="1">
      <c r="A21" s="82" t="s">
        <v>35</v>
      </c>
      <c r="B21" s="51" t="s">
        <v>21</v>
      </c>
      <c r="C21" s="50">
        <f>SUM(C22:C27)</f>
        <v>4945394</v>
      </c>
      <c r="D21" s="43">
        <f>SUM(D22:D27)</f>
        <v>716643526</v>
      </c>
      <c r="E21" s="23">
        <f t="shared" si="0"/>
        <v>397.01728932981786</v>
      </c>
      <c r="F21" s="10">
        <v>0</v>
      </c>
      <c r="G21" s="78"/>
      <c r="H21" s="76"/>
      <c r="I21" s="79"/>
    </row>
    <row r="22" spans="1:9" s="9" customFormat="1" ht="16.5">
      <c r="A22" s="83"/>
      <c r="B22" s="49" t="s">
        <v>6</v>
      </c>
      <c r="C22" s="48">
        <v>395845</v>
      </c>
      <c r="D22" s="44">
        <v>52267297</v>
      </c>
      <c r="E22" s="24">
        <f t="shared" si="0"/>
        <v>361.7528931086732</v>
      </c>
      <c r="F22" s="25">
        <v>14</v>
      </c>
      <c r="G22" s="80"/>
      <c r="H22" s="76"/>
      <c r="I22" s="79"/>
    </row>
    <row r="23" spans="1:9" s="9" customFormat="1" ht="17.25" customHeight="1">
      <c r="A23" s="83"/>
      <c r="B23" s="49" t="s">
        <v>25</v>
      </c>
      <c r="C23" s="48">
        <v>969957</v>
      </c>
      <c r="D23" s="46">
        <v>181649247</v>
      </c>
      <c r="E23" s="24">
        <f t="shared" si="0"/>
        <v>513.0837448082891</v>
      </c>
      <c r="F23" s="25">
        <v>3</v>
      </c>
      <c r="G23" s="80"/>
      <c r="H23" s="76"/>
      <c r="I23" s="79"/>
    </row>
    <row r="24" spans="1:9" s="9" customFormat="1" ht="18.75" customHeight="1">
      <c r="A24" s="83"/>
      <c r="B24" s="49" t="s">
        <v>26</v>
      </c>
      <c r="C24" s="48">
        <v>1256995.5</v>
      </c>
      <c r="D24" s="46">
        <v>214599611</v>
      </c>
      <c r="E24" s="24">
        <f t="shared" si="0"/>
        <v>467.7376647140164</v>
      </c>
      <c r="F24" s="25">
        <v>5</v>
      </c>
      <c r="G24" s="80"/>
      <c r="H24" s="76"/>
      <c r="I24" s="79"/>
    </row>
    <row r="25" spans="1:9" s="9" customFormat="1" ht="14.25" customHeight="1">
      <c r="A25" s="83"/>
      <c r="B25" s="49" t="s">
        <v>7</v>
      </c>
      <c r="C25" s="48">
        <v>419842.5</v>
      </c>
      <c r="D25" s="46">
        <v>55609507</v>
      </c>
      <c r="E25" s="24">
        <f t="shared" si="0"/>
        <v>362.8856385397622</v>
      </c>
      <c r="F25" s="25">
        <v>13</v>
      </c>
      <c r="G25" s="80"/>
      <c r="H25" s="76"/>
      <c r="I25" s="79"/>
    </row>
    <row r="26" spans="1:9" s="9" customFormat="1" ht="20.25" customHeight="1">
      <c r="A26" s="83"/>
      <c r="B26" s="65" t="s">
        <v>8</v>
      </c>
      <c r="C26" s="66">
        <v>1196952.5</v>
      </c>
      <c r="D26" s="67">
        <v>125203082</v>
      </c>
      <c r="E26" s="68">
        <f t="shared" si="0"/>
        <v>286.5795781083655</v>
      </c>
      <c r="F26" s="69">
        <v>22</v>
      </c>
      <c r="G26" s="80"/>
      <c r="H26" s="76"/>
      <c r="I26" s="79"/>
    </row>
    <row r="27" spans="1:9" s="9" customFormat="1" ht="20.25" customHeight="1">
      <c r="A27" s="84"/>
      <c r="B27" s="47" t="s">
        <v>9</v>
      </c>
      <c r="C27" s="48">
        <v>705801.5</v>
      </c>
      <c r="D27" s="22">
        <v>87314782</v>
      </c>
      <c r="E27" s="24">
        <f t="shared" si="0"/>
        <v>338.93181131227095</v>
      </c>
      <c r="F27" s="26">
        <v>16</v>
      </c>
      <c r="G27" s="80"/>
      <c r="H27" s="76"/>
      <c r="I27" s="79"/>
    </row>
    <row r="28" spans="1:9" s="9" customFormat="1" ht="24" customHeight="1">
      <c r="A28" s="83" t="s">
        <v>36</v>
      </c>
      <c r="B28" s="51" t="s">
        <v>21</v>
      </c>
      <c r="C28" s="50">
        <f>SUM(C29:C36)</f>
        <v>5628682</v>
      </c>
      <c r="D28" s="43">
        <f>SUM(D29:D36)</f>
        <v>743570966</v>
      </c>
      <c r="E28" s="23">
        <f t="shared" si="0"/>
        <v>361.9285525043204</v>
      </c>
      <c r="F28" s="11">
        <v>0</v>
      </c>
      <c r="G28" s="78"/>
      <c r="H28" s="76"/>
      <c r="I28" s="79"/>
    </row>
    <row r="29" spans="1:9" s="9" customFormat="1" ht="18" customHeight="1">
      <c r="A29" s="83"/>
      <c r="B29" s="71" t="s">
        <v>10</v>
      </c>
      <c r="C29" s="72">
        <v>265423.5</v>
      </c>
      <c r="D29" s="70">
        <v>32064420</v>
      </c>
      <c r="E29" s="68">
        <f t="shared" si="0"/>
        <v>330.9719223331666</v>
      </c>
      <c r="F29" s="69">
        <v>18</v>
      </c>
      <c r="G29" s="80"/>
      <c r="H29" s="76"/>
      <c r="I29" s="79"/>
    </row>
    <row r="30" spans="1:9" s="9" customFormat="1" ht="18" customHeight="1">
      <c r="A30" s="83"/>
      <c r="B30" s="65" t="s">
        <v>11</v>
      </c>
      <c r="C30" s="75">
        <v>497927.5</v>
      </c>
      <c r="D30" s="67">
        <v>56946841</v>
      </c>
      <c r="E30" s="68">
        <f t="shared" si="0"/>
        <v>313.3362637447288</v>
      </c>
      <c r="F30" s="69">
        <v>21</v>
      </c>
      <c r="G30" s="80"/>
      <c r="H30" s="76"/>
      <c r="I30" s="79"/>
    </row>
    <row r="31" spans="1:9" s="9" customFormat="1" ht="18" customHeight="1">
      <c r="A31" s="83"/>
      <c r="B31" s="49" t="s">
        <v>27</v>
      </c>
      <c r="C31" s="73">
        <v>742063.5</v>
      </c>
      <c r="D31" s="46">
        <v>87531677</v>
      </c>
      <c r="E31" s="24">
        <f t="shared" si="0"/>
        <v>323.17020537815176</v>
      </c>
      <c r="F31" s="25">
        <v>20</v>
      </c>
      <c r="G31" s="80"/>
      <c r="H31" s="76"/>
      <c r="I31" s="79"/>
    </row>
    <row r="32" spans="1:9" s="9" customFormat="1" ht="18" customHeight="1">
      <c r="A32" s="83"/>
      <c r="B32" s="49" t="s">
        <v>28</v>
      </c>
      <c r="C32" s="73">
        <v>1080769.5</v>
      </c>
      <c r="D32" s="46">
        <v>127849858</v>
      </c>
      <c r="E32" s="24">
        <f t="shared" si="0"/>
        <v>324.09647344937457</v>
      </c>
      <c r="F32" s="25">
        <v>19</v>
      </c>
      <c r="G32" s="80"/>
      <c r="H32" s="76"/>
      <c r="I32" s="79"/>
    </row>
    <row r="33" spans="1:9" s="9" customFormat="1" ht="18" customHeight="1">
      <c r="A33" s="83"/>
      <c r="B33" s="49" t="s">
        <v>12</v>
      </c>
      <c r="C33" s="73">
        <v>1483030.5</v>
      </c>
      <c r="D33" s="46">
        <v>211028875</v>
      </c>
      <c r="E33" s="24">
        <f t="shared" si="0"/>
        <v>389.8512548257524</v>
      </c>
      <c r="F33" s="25">
        <v>11</v>
      </c>
      <c r="G33" s="80"/>
      <c r="H33" s="76"/>
      <c r="I33" s="79"/>
    </row>
    <row r="34" spans="1:9" s="9" customFormat="1" ht="18" customHeight="1">
      <c r="A34" s="83"/>
      <c r="B34" s="49" t="s">
        <v>13</v>
      </c>
      <c r="C34" s="73">
        <v>1094187</v>
      </c>
      <c r="D34" s="46">
        <v>163143562</v>
      </c>
      <c r="E34" s="24">
        <f t="shared" si="0"/>
        <v>408.4938525258467</v>
      </c>
      <c r="F34" s="25">
        <v>9</v>
      </c>
      <c r="G34" s="80"/>
      <c r="H34" s="76"/>
      <c r="I34" s="79"/>
    </row>
    <row r="35" spans="1:9" s="9" customFormat="1" ht="15" customHeight="1">
      <c r="A35" s="83"/>
      <c r="B35" s="49" t="s">
        <v>14</v>
      </c>
      <c r="C35" s="73">
        <v>380106</v>
      </c>
      <c r="D35" s="46">
        <v>54673438</v>
      </c>
      <c r="E35" s="24">
        <f t="shared" si="0"/>
        <v>394.0749188276176</v>
      </c>
      <c r="F35" s="25">
        <v>10</v>
      </c>
      <c r="G35" s="80"/>
      <c r="H35" s="76"/>
      <c r="I35" s="79"/>
    </row>
    <row r="36" spans="1:9" s="9" customFormat="1" ht="16.5">
      <c r="A36" s="83"/>
      <c r="B36" s="47" t="s">
        <v>15</v>
      </c>
      <c r="C36" s="73">
        <v>85174.5</v>
      </c>
      <c r="D36" s="22">
        <v>10332295</v>
      </c>
      <c r="E36" s="24">
        <f t="shared" si="0"/>
        <v>332.34897221875764</v>
      </c>
      <c r="F36" s="26">
        <v>17</v>
      </c>
      <c r="G36" s="80"/>
      <c r="H36" s="76"/>
      <c r="I36" s="79"/>
    </row>
    <row r="37" spans="1:9" s="9" customFormat="1" ht="21" customHeight="1">
      <c r="A37" s="82" t="s">
        <v>37</v>
      </c>
      <c r="B37" s="27" t="s">
        <v>21</v>
      </c>
      <c r="C37" s="50">
        <f>SUM(C38:C39)</f>
        <v>468828</v>
      </c>
      <c r="D37" s="43">
        <f>SUM(D38:D39)</f>
        <v>77078673</v>
      </c>
      <c r="E37" s="23">
        <f t="shared" si="0"/>
        <v>450.43053438647536</v>
      </c>
      <c r="F37" s="11">
        <v>0</v>
      </c>
      <c r="G37" s="78"/>
      <c r="H37" s="76"/>
      <c r="I37" s="79"/>
    </row>
    <row r="38" spans="1:9" s="9" customFormat="1" ht="16.5">
      <c r="A38" s="83"/>
      <c r="B38" s="49" t="s">
        <v>16</v>
      </c>
      <c r="C38" s="73">
        <v>283494.5</v>
      </c>
      <c r="D38" s="44">
        <v>47963577</v>
      </c>
      <c r="E38" s="24">
        <f t="shared" si="0"/>
        <v>463.5259600238192</v>
      </c>
      <c r="F38" s="25">
        <v>6</v>
      </c>
      <c r="G38" s="80"/>
      <c r="H38" s="76"/>
      <c r="I38" s="79"/>
    </row>
    <row r="39" spans="1:9" s="9" customFormat="1" ht="16.5">
      <c r="A39" s="84"/>
      <c r="B39" s="47" t="s">
        <v>38</v>
      </c>
      <c r="C39" s="74">
        <v>185333.5</v>
      </c>
      <c r="D39" s="22">
        <v>29115096</v>
      </c>
      <c r="E39" s="38">
        <f t="shared" si="0"/>
        <v>430.39917932467614</v>
      </c>
      <c r="F39" s="26">
        <v>7</v>
      </c>
      <c r="G39" s="80"/>
      <c r="H39" s="76"/>
      <c r="I39" s="79"/>
    </row>
    <row r="40" spans="1:9" s="32" customFormat="1" ht="21" customHeight="1">
      <c r="A40" s="28" t="s">
        <v>39</v>
      </c>
      <c r="B40" s="28"/>
      <c r="C40" s="29"/>
      <c r="D40" s="29"/>
      <c r="E40" s="30" t="s">
        <v>40</v>
      </c>
      <c r="F40" s="31"/>
      <c r="G40" s="31"/>
      <c r="H40" s="31"/>
      <c r="I40" s="31"/>
    </row>
    <row r="41" spans="1:10" s="36" customFormat="1" ht="16.5" customHeight="1">
      <c r="A41" s="33" t="s">
        <v>43</v>
      </c>
      <c r="B41" s="34"/>
      <c r="C41" s="34"/>
      <c r="D41" s="34"/>
      <c r="E41" s="34"/>
      <c r="F41" s="34"/>
      <c r="G41" s="34"/>
      <c r="H41" s="35"/>
      <c r="I41" s="34"/>
      <c r="J41" s="34"/>
    </row>
    <row r="42" spans="1:10" s="36" customFormat="1" ht="16.5" customHeight="1">
      <c r="A42" s="52" t="s">
        <v>42</v>
      </c>
      <c r="B42" s="34"/>
      <c r="C42" s="34"/>
      <c r="D42" s="34"/>
      <c r="E42" s="34"/>
      <c r="F42" s="34"/>
      <c r="G42" s="34"/>
      <c r="H42" s="35"/>
      <c r="I42" s="34"/>
      <c r="J42" s="34"/>
    </row>
    <row r="43" spans="3:9" s="9" customFormat="1" ht="16.5">
      <c r="C43" s="37"/>
      <c r="D43" s="37"/>
      <c r="G43" s="37"/>
      <c r="H43" s="37"/>
      <c r="I43" s="37"/>
    </row>
    <row r="44" spans="3:9" s="9" customFormat="1" ht="16.5">
      <c r="C44" s="37"/>
      <c r="D44" s="37"/>
      <c r="G44" s="37"/>
      <c r="H44" s="37"/>
      <c r="I44" s="37"/>
    </row>
    <row r="45" spans="3:9" s="9" customFormat="1" ht="16.5">
      <c r="C45" s="37"/>
      <c r="D45" s="37"/>
      <c r="G45" s="37"/>
      <c r="H45" s="37"/>
      <c r="I45" s="37"/>
    </row>
    <row r="46" spans="3:9" s="9" customFormat="1" ht="16.5">
      <c r="C46" s="37"/>
      <c r="D46" s="37"/>
      <c r="G46" s="37"/>
      <c r="H46" s="37"/>
      <c r="I46" s="37"/>
    </row>
    <row r="47" spans="3:9" s="9" customFormat="1" ht="16.5">
      <c r="C47" s="37"/>
      <c r="D47" s="37"/>
      <c r="G47" s="37"/>
      <c r="H47" s="37"/>
      <c r="I47" s="37"/>
    </row>
    <row r="48" spans="3:9" s="9" customFormat="1" ht="16.5">
      <c r="C48" s="37"/>
      <c r="D48" s="37"/>
      <c r="G48" s="37"/>
      <c r="H48" s="37"/>
      <c r="I48" s="37"/>
    </row>
    <row r="49" spans="3:9" s="9" customFormat="1" ht="16.5">
      <c r="C49" s="37"/>
      <c r="D49" s="37"/>
      <c r="G49" s="37"/>
      <c r="H49" s="37"/>
      <c r="I49" s="37"/>
    </row>
    <row r="50" spans="3:9" s="9" customFormat="1" ht="16.5">
      <c r="C50" s="37"/>
      <c r="D50" s="37"/>
      <c r="G50" s="37"/>
      <c r="H50" s="37"/>
      <c r="I50" s="37"/>
    </row>
    <row r="51" spans="3:9" s="9" customFormat="1" ht="16.5">
      <c r="C51" s="37"/>
      <c r="D51" s="37"/>
      <c r="G51" s="37"/>
      <c r="H51" s="37"/>
      <c r="I51" s="37"/>
    </row>
    <row r="52" spans="3:9" s="9" customFormat="1" ht="16.5">
      <c r="C52" s="37"/>
      <c r="D52" s="37"/>
      <c r="G52" s="37"/>
      <c r="H52" s="37"/>
      <c r="I52" s="37"/>
    </row>
    <row r="53" spans="3:9" s="9" customFormat="1" ht="16.5">
      <c r="C53" s="37"/>
      <c r="D53" s="37"/>
      <c r="G53" s="37"/>
      <c r="H53" s="37"/>
      <c r="I53" s="37"/>
    </row>
    <row r="54" spans="3:9" s="9" customFormat="1" ht="16.5">
      <c r="C54" s="37"/>
      <c r="D54" s="37"/>
      <c r="G54" s="37"/>
      <c r="H54" s="37"/>
      <c r="I54" s="37"/>
    </row>
    <row r="55" spans="3:9" s="9" customFormat="1" ht="16.5">
      <c r="C55" s="37"/>
      <c r="D55" s="37"/>
      <c r="G55" s="37"/>
      <c r="H55" s="37"/>
      <c r="I55" s="37"/>
    </row>
    <row r="56" spans="3:9" s="9" customFormat="1" ht="16.5">
      <c r="C56" s="37"/>
      <c r="D56" s="37"/>
      <c r="G56" s="37"/>
      <c r="H56" s="37"/>
      <c r="I56" s="37"/>
    </row>
    <row r="57" spans="3:9" s="9" customFormat="1" ht="16.5">
      <c r="C57" s="37"/>
      <c r="D57" s="37"/>
      <c r="G57" s="37"/>
      <c r="H57" s="37"/>
      <c r="I57" s="37"/>
    </row>
    <row r="58" spans="3:9" s="9" customFormat="1" ht="16.5">
      <c r="C58" s="37"/>
      <c r="D58" s="37"/>
      <c r="G58" s="37"/>
      <c r="H58" s="37"/>
      <c r="I58" s="37"/>
    </row>
    <row r="59" spans="3:9" s="9" customFormat="1" ht="16.5">
      <c r="C59" s="37"/>
      <c r="D59" s="37"/>
      <c r="G59" s="37"/>
      <c r="H59" s="37"/>
      <c r="I59" s="37"/>
    </row>
    <row r="60" spans="3:9" s="9" customFormat="1" ht="16.5">
      <c r="C60" s="37"/>
      <c r="D60" s="37"/>
      <c r="G60" s="37"/>
      <c r="H60" s="37"/>
      <c r="I60" s="37"/>
    </row>
    <row r="61" spans="3:9" s="9" customFormat="1" ht="16.5">
      <c r="C61" s="37"/>
      <c r="D61" s="37"/>
      <c r="G61" s="37"/>
      <c r="H61" s="37"/>
      <c r="I61" s="37"/>
    </row>
    <row r="62" spans="3:9" s="9" customFormat="1" ht="16.5">
      <c r="C62" s="37"/>
      <c r="D62" s="37"/>
      <c r="G62" s="37"/>
      <c r="H62" s="37"/>
      <c r="I62" s="37"/>
    </row>
    <row r="63" spans="3:9" s="9" customFormat="1" ht="16.5">
      <c r="C63" s="37"/>
      <c r="D63" s="37"/>
      <c r="G63" s="37"/>
      <c r="H63" s="37"/>
      <c r="I63" s="37"/>
    </row>
    <row r="64" spans="3:9" s="9" customFormat="1" ht="16.5">
      <c r="C64" s="37"/>
      <c r="D64" s="37"/>
      <c r="G64" s="37"/>
      <c r="H64" s="37"/>
      <c r="I64" s="37"/>
    </row>
    <row r="65" spans="3:9" s="9" customFormat="1" ht="16.5">
      <c r="C65" s="37"/>
      <c r="D65" s="37"/>
      <c r="G65" s="37"/>
      <c r="H65" s="37"/>
      <c r="I65" s="37"/>
    </row>
    <row r="66" spans="3:9" s="9" customFormat="1" ht="16.5">
      <c r="C66" s="37"/>
      <c r="D66" s="37"/>
      <c r="G66" s="37"/>
      <c r="H66" s="37"/>
      <c r="I66" s="37"/>
    </row>
    <row r="67" spans="3:9" s="9" customFormat="1" ht="16.5">
      <c r="C67" s="37"/>
      <c r="D67" s="37"/>
      <c r="G67" s="37"/>
      <c r="H67" s="37"/>
      <c r="I67" s="37"/>
    </row>
    <row r="68" spans="3:9" s="9" customFormat="1" ht="16.5">
      <c r="C68" s="37"/>
      <c r="D68" s="37"/>
      <c r="G68" s="37"/>
      <c r="H68" s="37"/>
      <c r="I68" s="37"/>
    </row>
    <row r="69" spans="3:9" s="9" customFormat="1" ht="16.5">
      <c r="C69" s="37"/>
      <c r="D69" s="37"/>
      <c r="G69" s="37"/>
      <c r="H69" s="37"/>
      <c r="I69" s="37"/>
    </row>
    <row r="70" spans="3:9" s="9" customFormat="1" ht="16.5">
      <c r="C70" s="37"/>
      <c r="D70" s="37"/>
      <c r="G70" s="37"/>
      <c r="H70" s="37"/>
      <c r="I70" s="37"/>
    </row>
    <row r="71" spans="3:9" s="9" customFormat="1" ht="16.5">
      <c r="C71" s="37"/>
      <c r="D71" s="37"/>
      <c r="G71" s="37"/>
      <c r="H71" s="37"/>
      <c r="I71" s="37"/>
    </row>
    <row r="72" spans="3:9" s="9" customFormat="1" ht="16.5">
      <c r="C72" s="37"/>
      <c r="D72" s="37"/>
      <c r="G72" s="37"/>
      <c r="H72" s="37"/>
      <c r="I72" s="37"/>
    </row>
    <row r="73" spans="3:9" s="9" customFormat="1" ht="16.5">
      <c r="C73" s="37"/>
      <c r="D73" s="37"/>
      <c r="G73" s="37"/>
      <c r="H73" s="37"/>
      <c r="I73" s="37"/>
    </row>
    <row r="74" spans="3:9" s="9" customFormat="1" ht="16.5">
      <c r="C74" s="37"/>
      <c r="D74" s="37"/>
      <c r="G74" s="37"/>
      <c r="H74" s="37"/>
      <c r="I74" s="37"/>
    </row>
    <row r="75" spans="3:9" s="9" customFormat="1" ht="16.5">
      <c r="C75" s="37"/>
      <c r="D75" s="37"/>
      <c r="G75" s="37"/>
      <c r="H75" s="37"/>
      <c r="I75" s="37"/>
    </row>
    <row r="76" spans="3:9" s="9" customFormat="1" ht="16.5">
      <c r="C76" s="37"/>
      <c r="D76" s="37"/>
      <c r="G76" s="37"/>
      <c r="H76" s="37"/>
      <c r="I76" s="37"/>
    </row>
    <row r="77" spans="3:9" s="9" customFormat="1" ht="16.5">
      <c r="C77" s="37"/>
      <c r="D77" s="37"/>
      <c r="G77" s="37"/>
      <c r="H77" s="37"/>
      <c r="I77" s="37"/>
    </row>
    <row r="78" spans="3:9" s="9" customFormat="1" ht="16.5">
      <c r="C78" s="37"/>
      <c r="D78" s="37"/>
      <c r="G78" s="37"/>
      <c r="H78" s="37"/>
      <c r="I78" s="37"/>
    </row>
    <row r="79" spans="3:9" s="9" customFormat="1" ht="16.5">
      <c r="C79" s="37"/>
      <c r="D79" s="37"/>
      <c r="G79" s="37"/>
      <c r="H79" s="37"/>
      <c r="I79" s="37"/>
    </row>
    <row r="80" spans="3:9" s="9" customFormat="1" ht="16.5">
      <c r="C80" s="37"/>
      <c r="D80" s="37"/>
      <c r="G80" s="37"/>
      <c r="H80" s="37"/>
      <c r="I80" s="37"/>
    </row>
    <row r="81" spans="3:9" s="9" customFormat="1" ht="16.5">
      <c r="C81" s="37"/>
      <c r="D81" s="37"/>
      <c r="G81" s="37"/>
      <c r="H81" s="37"/>
      <c r="I81" s="37"/>
    </row>
    <row r="82" spans="3:9" s="9" customFormat="1" ht="16.5">
      <c r="C82" s="37"/>
      <c r="D82" s="37"/>
      <c r="G82" s="37"/>
      <c r="H82" s="37"/>
      <c r="I82" s="37"/>
    </row>
    <row r="83" spans="3:9" s="9" customFormat="1" ht="16.5">
      <c r="C83" s="37"/>
      <c r="D83" s="37"/>
      <c r="G83" s="37"/>
      <c r="H83" s="37"/>
      <c r="I83" s="37"/>
    </row>
    <row r="84" spans="3:9" s="9" customFormat="1" ht="16.5">
      <c r="C84" s="37"/>
      <c r="D84" s="37"/>
      <c r="G84" s="37"/>
      <c r="H84" s="37"/>
      <c r="I84" s="37"/>
    </row>
    <row r="85" spans="3:9" s="9" customFormat="1" ht="16.5">
      <c r="C85" s="37"/>
      <c r="D85" s="37"/>
      <c r="G85" s="37"/>
      <c r="H85" s="37"/>
      <c r="I85" s="37"/>
    </row>
    <row r="86" spans="3:9" s="9" customFormat="1" ht="16.5">
      <c r="C86" s="37"/>
      <c r="D86" s="37"/>
      <c r="G86" s="37"/>
      <c r="H86" s="37"/>
      <c r="I86" s="37"/>
    </row>
    <row r="87" spans="3:9" s="9" customFormat="1" ht="16.5">
      <c r="C87" s="37"/>
      <c r="D87" s="37"/>
      <c r="G87" s="37"/>
      <c r="H87" s="37"/>
      <c r="I87" s="37"/>
    </row>
    <row r="88" spans="3:9" s="9" customFormat="1" ht="16.5">
      <c r="C88" s="37"/>
      <c r="D88" s="37"/>
      <c r="G88" s="37"/>
      <c r="H88" s="37"/>
      <c r="I88" s="37"/>
    </row>
    <row r="89" spans="3:9" s="9" customFormat="1" ht="16.5">
      <c r="C89" s="37"/>
      <c r="D89" s="37"/>
      <c r="G89" s="37"/>
      <c r="H89" s="37"/>
      <c r="I89" s="37"/>
    </row>
    <row r="90" spans="3:4" ht="16.5">
      <c r="C90" s="12"/>
      <c r="D90" s="12"/>
    </row>
    <row r="91" spans="3:4" ht="16.5">
      <c r="C91" s="12"/>
      <c r="D91" s="12"/>
    </row>
    <row r="92" spans="3:4" ht="16.5">
      <c r="C92" s="12"/>
      <c r="D92" s="12"/>
    </row>
    <row r="93" spans="3:4" ht="16.5">
      <c r="C93" s="12"/>
      <c r="D93" s="12"/>
    </row>
    <row r="94" spans="3:4" ht="16.5">
      <c r="C94" s="12"/>
      <c r="D94" s="12"/>
    </row>
    <row r="95" spans="3:4" ht="16.5">
      <c r="C95" s="12"/>
      <c r="D95" s="12"/>
    </row>
    <row r="96" spans="3:4" ht="16.5">
      <c r="C96" s="12"/>
      <c r="D96" s="12"/>
    </row>
    <row r="97" spans="3:4" ht="16.5">
      <c r="C97" s="12"/>
      <c r="D97" s="12"/>
    </row>
    <row r="98" spans="3:4" ht="16.5">
      <c r="C98" s="12"/>
      <c r="D98" s="12"/>
    </row>
    <row r="99" spans="3:4" ht="16.5">
      <c r="C99" s="12"/>
      <c r="D99" s="12"/>
    </row>
    <row r="100" spans="3:4" ht="16.5">
      <c r="C100" s="12"/>
      <c r="D100" s="12"/>
    </row>
    <row r="101" spans="3:4" ht="16.5">
      <c r="C101" s="12"/>
      <c r="D101" s="12"/>
    </row>
    <row r="102" spans="3:4" ht="16.5">
      <c r="C102" s="12"/>
      <c r="D102" s="12"/>
    </row>
    <row r="103" spans="3:4" ht="16.5">
      <c r="C103" s="12"/>
      <c r="D103" s="12"/>
    </row>
    <row r="104" spans="3:4" ht="16.5">
      <c r="C104" s="12"/>
      <c r="D104" s="12"/>
    </row>
    <row r="105" spans="3:4" ht="16.5">
      <c r="C105" s="12"/>
      <c r="D105" s="12"/>
    </row>
    <row r="106" spans="3:4" ht="16.5">
      <c r="C106" s="12"/>
      <c r="D106" s="12"/>
    </row>
    <row r="107" spans="3:4" ht="16.5">
      <c r="C107" s="12"/>
      <c r="D107" s="12"/>
    </row>
    <row r="108" spans="3:4" ht="16.5">
      <c r="C108" s="12"/>
      <c r="D108" s="12"/>
    </row>
    <row r="109" spans="3:4" ht="16.5">
      <c r="C109" s="12"/>
      <c r="D109" s="12"/>
    </row>
    <row r="110" spans="3:4" ht="16.5">
      <c r="C110" s="12"/>
      <c r="D110" s="12"/>
    </row>
    <row r="111" spans="3:4" ht="16.5">
      <c r="C111" s="12"/>
      <c r="D111" s="12"/>
    </row>
    <row r="112" spans="3:4" ht="16.5">
      <c r="C112" s="12"/>
      <c r="D112" s="12"/>
    </row>
    <row r="113" spans="3:4" ht="16.5">
      <c r="C113" s="12"/>
      <c r="D113" s="12"/>
    </row>
    <row r="114" spans="3:4" ht="16.5">
      <c r="C114" s="12"/>
      <c r="D114" s="12"/>
    </row>
    <row r="115" spans="3:4" ht="16.5">
      <c r="C115" s="12"/>
      <c r="D115" s="12"/>
    </row>
    <row r="116" spans="3:4" ht="16.5">
      <c r="C116" s="12"/>
      <c r="D116" s="12"/>
    </row>
    <row r="117" spans="3:4" ht="16.5">
      <c r="C117" s="12"/>
      <c r="D117" s="12"/>
    </row>
    <row r="118" spans="3:4" ht="16.5">
      <c r="C118" s="12"/>
      <c r="D118" s="12"/>
    </row>
    <row r="119" spans="3:4" ht="16.5">
      <c r="C119" s="12"/>
      <c r="D119" s="12"/>
    </row>
    <row r="120" spans="3:4" ht="16.5">
      <c r="C120" s="12"/>
      <c r="D120" s="12"/>
    </row>
    <row r="121" spans="3:4" ht="16.5">
      <c r="C121" s="12"/>
      <c r="D121" s="12"/>
    </row>
    <row r="122" spans="3:4" ht="16.5">
      <c r="C122" s="12"/>
      <c r="D122" s="12"/>
    </row>
    <row r="123" spans="3:4" ht="16.5">
      <c r="C123" s="12"/>
      <c r="D123" s="12"/>
    </row>
    <row r="124" spans="3:4" ht="16.5">
      <c r="C124" s="12"/>
      <c r="D124" s="12"/>
    </row>
    <row r="125" spans="3:4" ht="16.5">
      <c r="C125" s="12"/>
      <c r="D125" s="12"/>
    </row>
    <row r="126" spans="3:4" ht="16.5">
      <c r="C126" s="12"/>
      <c r="D126" s="12"/>
    </row>
    <row r="127" spans="3:4" ht="16.5">
      <c r="C127" s="12"/>
      <c r="D127" s="12"/>
    </row>
    <row r="128" spans="3:4" ht="16.5">
      <c r="C128" s="12"/>
      <c r="D128" s="12"/>
    </row>
    <row r="129" spans="3:4" ht="16.5">
      <c r="C129" s="12"/>
      <c r="D129" s="12"/>
    </row>
    <row r="130" spans="3:4" ht="16.5">
      <c r="C130" s="12"/>
      <c r="D130" s="12"/>
    </row>
    <row r="131" spans="3:4" ht="16.5">
      <c r="C131" s="12"/>
      <c r="D131" s="12"/>
    </row>
    <row r="132" spans="3:4" ht="16.5">
      <c r="C132" s="12"/>
      <c r="D132" s="12"/>
    </row>
    <row r="133" spans="3:4" ht="16.5">
      <c r="C133" s="12"/>
      <c r="D133" s="12"/>
    </row>
    <row r="134" spans="3:4" ht="16.5">
      <c r="C134" s="12"/>
      <c r="D134" s="12"/>
    </row>
    <row r="135" spans="3:4" ht="16.5">
      <c r="C135" s="12"/>
      <c r="D135" s="12"/>
    </row>
    <row r="136" spans="3:4" ht="16.5">
      <c r="C136" s="12"/>
      <c r="D136" s="12"/>
    </row>
    <row r="137" spans="3:4" ht="16.5">
      <c r="C137" s="12"/>
      <c r="D137" s="12"/>
    </row>
    <row r="138" spans="3:4" ht="16.5">
      <c r="C138" s="12"/>
      <c r="D138" s="12"/>
    </row>
    <row r="139" spans="3:4" ht="16.5">
      <c r="C139" s="12"/>
      <c r="D139" s="12"/>
    </row>
    <row r="140" spans="3:4" ht="16.5">
      <c r="C140" s="12"/>
      <c r="D140" s="12"/>
    </row>
    <row r="141" spans="3:4" ht="16.5">
      <c r="C141" s="12"/>
      <c r="D141" s="12"/>
    </row>
    <row r="142" spans="3:4" ht="16.5">
      <c r="C142" s="12"/>
      <c r="D142" s="12"/>
    </row>
    <row r="143" spans="3:4" ht="16.5">
      <c r="C143" s="12"/>
      <c r="D143" s="12"/>
    </row>
    <row r="144" spans="3:4" ht="16.5">
      <c r="C144" s="12"/>
      <c r="D144" s="12"/>
    </row>
    <row r="145" spans="3:4" ht="16.5">
      <c r="C145" s="12"/>
      <c r="D145" s="12"/>
    </row>
    <row r="146" spans="3:4" ht="16.5">
      <c r="C146" s="12"/>
      <c r="D146" s="12"/>
    </row>
    <row r="147" spans="3:4" ht="16.5">
      <c r="C147" s="12"/>
      <c r="D147" s="12"/>
    </row>
    <row r="148" spans="3:4" ht="16.5">
      <c r="C148" s="12"/>
      <c r="D148" s="12"/>
    </row>
    <row r="149" spans="3:4" ht="16.5">
      <c r="C149" s="12"/>
      <c r="D149" s="12"/>
    </row>
    <row r="150" spans="3:4" ht="16.5">
      <c r="C150" s="12"/>
      <c r="D150" s="12"/>
    </row>
    <row r="151" spans="3:4" ht="16.5">
      <c r="C151" s="12"/>
      <c r="D151" s="12"/>
    </row>
    <row r="152" spans="3:4" ht="16.5">
      <c r="C152" s="12"/>
      <c r="D152" s="12"/>
    </row>
    <row r="153" spans="3:4" ht="16.5">
      <c r="C153" s="12"/>
      <c r="D153" s="12"/>
    </row>
    <row r="154" spans="3:4" ht="16.5">
      <c r="C154" s="12"/>
      <c r="D154" s="12"/>
    </row>
    <row r="155" spans="3:4" ht="16.5">
      <c r="C155" s="12"/>
      <c r="D155" s="12"/>
    </row>
    <row r="156" spans="3:4" ht="16.5">
      <c r="C156" s="12"/>
      <c r="D156" s="12"/>
    </row>
    <row r="157" spans="3:4" ht="16.5">
      <c r="C157" s="12"/>
      <c r="D157" s="12"/>
    </row>
    <row r="158" spans="3:4" ht="16.5">
      <c r="C158" s="12"/>
      <c r="D158" s="12"/>
    </row>
    <row r="159" spans="3:4" ht="16.5">
      <c r="C159" s="12"/>
      <c r="D159" s="12"/>
    </row>
    <row r="160" spans="3:4" ht="16.5">
      <c r="C160" s="12"/>
      <c r="D160" s="12"/>
    </row>
    <row r="161" spans="3:4" ht="16.5">
      <c r="C161" s="12"/>
      <c r="D161" s="12"/>
    </row>
    <row r="162" spans="3:4" ht="16.5">
      <c r="C162" s="12"/>
      <c r="D162" s="12"/>
    </row>
    <row r="163" spans="3:4" ht="16.5">
      <c r="C163" s="12"/>
      <c r="D163" s="12"/>
    </row>
    <row r="164" spans="3:4" ht="16.5">
      <c r="C164" s="12"/>
      <c r="D164" s="12"/>
    </row>
    <row r="165" spans="3:4" ht="16.5">
      <c r="C165" s="12"/>
      <c r="D165" s="12"/>
    </row>
    <row r="166" spans="3:4" ht="16.5">
      <c r="C166" s="12"/>
      <c r="D166" s="12"/>
    </row>
    <row r="167" spans="3:4" ht="16.5">
      <c r="C167" s="12"/>
      <c r="D167" s="12"/>
    </row>
    <row r="168" spans="3:4" ht="16.5">
      <c r="C168" s="12"/>
      <c r="D168" s="12"/>
    </row>
    <row r="169" spans="3:4" ht="16.5">
      <c r="C169" s="12"/>
      <c r="D169" s="12"/>
    </row>
    <row r="170" spans="3:4" ht="16.5">
      <c r="C170" s="12"/>
      <c r="D170" s="12"/>
    </row>
    <row r="171" spans="3:4" ht="16.5">
      <c r="C171" s="12"/>
      <c r="D171" s="12"/>
    </row>
    <row r="172" spans="3:4" ht="16.5">
      <c r="C172" s="12"/>
      <c r="D172" s="12"/>
    </row>
    <row r="173" spans="3:4" ht="16.5">
      <c r="C173" s="12"/>
      <c r="D173" s="12"/>
    </row>
    <row r="174" spans="3:4" ht="16.5">
      <c r="C174" s="12"/>
      <c r="D174" s="12"/>
    </row>
    <row r="175" spans="3:4" ht="16.5">
      <c r="C175" s="12"/>
      <c r="D175" s="12"/>
    </row>
    <row r="176" spans="3:4" ht="16.5">
      <c r="C176" s="12"/>
      <c r="D176" s="12"/>
    </row>
    <row r="177" spans="3:4" ht="16.5">
      <c r="C177" s="12"/>
      <c r="D177" s="12"/>
    </row>
    <row r="178" spans="3:4" ht="16.5">
      <c r="C178" s="12"/>
      <c r="D178" s="12"/>
    </row>
    <row r="179" spans="3:4" ht="16.5">
      <c r="C179" s="12"/>
      <c r="D179" s="12"/>
    </row>
    <row r="180" spans="3:4" ht="16.5">
      <c r="C180" s="12"/>
      <c r="D180" s="12"/>
    </row>
    <row r="181" spans="3:4" ht="16.5">
      <c r="C181" s="12"/>
      <c r="D181" s="12"/>
    </row>
    <row r="182" spans="3:4" ht="16.5">
      <c r="C182" s="12"/>
      <c r="D182" s="12"/>
    </row>
    <row r="183" spans="3:4" ht="16.5">
      <c r="C183" s="12"/>
      <c r="D183" s="12"/>
    </row>
    <row r="184" spans="3:4" ht="16.5">
      <c r="C184" s="12"/>
      <c r="D184" s="12"/>
    </row>
    <row r="185" spans="3:4" ht="16.5">
      <c r="C185" s="12"/>
      <c r="D185" s="12"/>
    </row>
    <row r="186" spans="3:4" ht="16.5">
      <c r="C186" s="12"/>
      <c r="D186" s="12"/>
    </row>
    <row r="187" spans="3:4" ht="16.5">
      <c r="C187" s="12"/>
      <c r="D187" s="12"/>
    </row>
    <row r="188" spans="3:4" ht="16.5">
      <c r="C188" s="12"/>
      <c r="D188" s="12"/>
    </row>
    <row r="189" spans="3:4" ht="16.5">
      <c r="C189" s="12"/>
      <c r="D189" s="12"/>
    </row>
    <row r="190" spans="3:4" ht="16.5">
      <c r="C190" s="12"/>
      <c r="D190" s="12"/>
    </row>
    <row r="191" spans="3:4" ht="16.5">
      <c r="C191" s="12"/>
      <c r="D191" s="12"/>
    </row>
    <row r="192" spans="3:4" ht="16.5">
      <c r="C192" s="12"/>
      <c r="D192" s="12"/>
    </row>
    <row r="193" spans="3:4" ht="16.5">
      <c r="C193" s="12"/>
      <c r="D193" s="12"/>
    </row>
    <row r="194" spans="3:4" ht="16.5">
      <c r="C194" s="12"/>
      <c r="D194" s="12"/>
    </row>
    <row r="195" spans="3:4" ht="16.5">
      <c r="C195" s="12"/>
      <c r="D195" s="12"/>
    </row>
    <row r="196" spans="3:4" ht="16.5">
      <c r="C196" s="12"/>
      <c r="D196" s="12"/>
    </row>
    <row r="197" spans="3:4" ht="16.5">
      <c r="C197" s="12"/>
      <c r="D197" s="12"/>
    </row>
    <row r="198" spans="3:4" ht="16.5">
      <c r="C198" s="12"/>
      <c r="D198" s="12"/>
    </row>
    <row r="199" spans="3:4" ht="16.5">
      <c r="C199" s="12"/>
      <c r="D199" s="12"/>
    </row>
    <row r="200" spans="3:4" ht="16.5">
      <c r="C200" s="12"/>
      <c r="D200" s="12"/>
    </row>
    <row r="201" spans="3:4" ht="16.5">
      <c r="C201" s="12"/>
      <c r="D201" s="12"/>
    </row>
    <row r="202" spans="3:4" ht="16.5">
      <c r="C202" s="12"/>
      <c r="D202" s="12"/>
    </row>
    <row r="203" spans="3:4" ht="16.5">
      <c r="C203" s="12"/>
      <c r="D203" s="12"/>
    </row>
    <row r="204" spans="3:4" ht="16.5">
      <c r="C204" s="12"/>
      <c r="D204" s="12"/>
    </row>
    <row r="205" spans="3:4" ht="16.5">
      <c r="C205" s="12"/>
      <c r="D205" s="12"/>
    </row>
    <row r="206" spans="3:4" ht="16.5">
      <c r="C206" s="12"/>
      <c r="D206" s="12"/>
    </row>
    <row r="207" spans="3:4" ht="16.5">
      <c r="C207" s="12"/>
      <c r="D207" s="12"/>
    </row>
    <row r="208" spans="3:4" ht="16.5">
      <c r="C208" s="12"/>
      <c r="D208" s="12"/>
    </row>
    <row r="209" spans="3:4" ht="16.5">
      <c r="C209" s="12"/>
      <c r="D209" s="12"/>
    </row>
    <row r="210" spans="3:4" ht="16.5">
      <c r="C210" s="12"/>
      <c r="D210" s="12"/>
    </row>
    <row r="211" spans="3:4" ht="16.5">
      <c r="C211" s="12"/>
      <c r="D211" s="12"/>
    </row>
    <row r="212" spans="3:4" ht="16.5">
      <c r="C212" s="12"/>
      <c r="D212" s="12"/>
    </row>
    <row r="213" spans="3:4" ht="16.5">
      <c r="C213" s="12"/>
      <c r="D213" s="12"/>
    </row>
    <row r="214" spans="3:4" ht="16.5">
      <c r="C214" s="12"/>
      <c r="D214" s="12"/>
    </row>
    <row r="215" spans="3:4" ht="16.5">
      <c r="C215" s="12"/>
      <c r="D215" s="12"/>
    </row>
    <row r="216" spans="3:4" ht="16.5">
      <c r="C216" s="12"/>
      <c r="D216" s="12"/>
    </row>
    <row r="217" spans="3:4" ht="16.5">
      <c r="C217" s="12"/>
      <c r="D217" s="12"/>
    </row>
    <row r="218" spans="3:4" ht="16.5">
      <c r="C218" s="12"/>
      <c r="D218" s="12"/>
    </row>
    <row r="219" spans="3:4" ht="16.5">
      <c r="C219" s="12"/>
      <c r="D219" s="12"/>
    </row>
    <row r="220" spans="3:4" ht="16.5">
      <c r="C220" s="12"/>
      <c r="D220" s="12"/>
    </row>
    <row r="221" spans="3:4" ht="16.5">
      <c r="C221" s="12"/>
      <c r="D221" s="12"/>
    </row>
    <row r="222" spans="3:4" ht="16.5">
      <c r="C222" s="12"/>
      <c r="D222" s="12"/>
    </row>
    <row r="223" spans="3:4" ht="16.5">
      <c r="C223" s="12"/>
      <c r="D223" s="12"/>
    </row>
    <row r="224" spans="3:4" ht="16.5">
      <c r="C224" s="12"/>
      <c r="D224" s="12"/>
    </row>
    <row r="225" spans="3:4" ht="16.5">
      <c r="C225" s="12"/>
      <c r="D225" s="12"/>
    </row>
    <row r="226" spans="3:4" ht="16.5">
      <c r="C226" s="12"/>
      <c r="D226" s="12"/>
    </row>
    <row r="227" spans="3:4" ht="16.5">
      <c r="C227" s="12"/>
      <c r="D227" s="12"/>
    </row>
    <row r="228" spans="3:4" ht="16.5">
      <c r="C228" s="12"/>
      <c r="D228" s="12"/>
    </row>
    <row r="229" spans="3:4" ht="16.5">
      <c r="C229" s="12"/>
      <c r="D229" s="12"/>
    </row>
    <row r="230" spans="3:4" ht="16.5">
      <c r="C230" s="12"/>
      <c r="D230" s="12"/>
    </row>
    <row r="231" spans="3:4" ht="16.5">
      <c r="C231" s="12"/>
      <c r="D231" s="12"/>
    </row>
    <row r="232" spans="3:4" ht="16.5">
      <c r="C232" s="12"/>
      <c r="D232" s="12"/>
    </row>
    <row r="233" spans="3:4" ht="16.5">
      <c r="C233" s="12"/>
      <c r="D233" s="12"/>
    </row>
    <row r="234" spans="3:4" ht="16.5">
      <c r="C234" s="12"/>
      <c r="D234" s="12"/>
    </row>
    <row r="235" spans="3:4" ht="16.5">
      <c r="C235" s="12"/>
      <c r="D235" s="12"/>
    </row>
    <row r="236" spans="3:4" ht="16.5">
      <c r="C236" s="12"/>
      <c r="D236" s="12"/>
    </row>
    <row r="237" spans="3:4" ht="16.5">
      <c r="C237" s="12"/>
      <c r="D237" s="12"/>
    </row>
    <row r="238" spans="3:4" ht="16.5">
      <c r="C238" s="12"/>
      <c r="D238" s="12"/>
    </row>
    <row r="239" spans="3:4" ht="16.5">
      <c r="C239" s="12"/>
      <c r="D239" s="12"/>
    </row>
    <row r="240" spans="3:4" ht="16.5">
      <c r="C240" s="12"/>
      <c r="D240" s="12"/>
    </row>
    <row r="241" spans="3:4" ht="16.5">
      <c r="C241" s="12"/>
      <c r="D241" s="12"/>
    </row>
    <row r="242" spans="3:4" ht="16.5">
      <c r="C242" s="12"/>
      <c r="D242" s="12"/>
    </row>
    <row r="243" spans="3:4" ht="16.5">
      <c r="C243" s="12"/>
      <c r="D243" s="12"/>
    </row>
    <row r="244" spans="3:4" ht="16.5">
      <c r="C244" s="12"/>
      <c r="D244" s="12"/>
    </row>
    <row r="245" spans="3:4" ht="16.5">
      <c r="C245" s="12"/>
      <c r="D245" s="12"/>
    </row>
    <row r="246" spans="3:4" ht="16.5">
      <c r="C246" s="12"/>
      <c r="D246" s="12"/>
    </row>
    <row r="247" spans="3:4" ht="16.5">
      <c r="C247" s="12"/>
      <c r="D247" s="12"/>
    </row>
    <row r="248" spans="3:4" ht="16.5">
      <c r="C248" s="12"/>
      <c r="D248" s="12"/>
    </row>
    <row r="249" spans="3:4" ht="16.5">
      <c r="C249" s="12"/>
      <c r="D249" s="12"/>
    </row>
    <row r="250" spans="3:4" ht="16.5">
      <c r="C250" s="12"/>
      <c r="D250" s="12"/>
    </row>
    <row r="251" spans="3:4" ht="16.5">
      <c r="C251" s="12"/>
      <c r="D251" s="12"/>
    </row>
    <row r="252" spans="3:4" ht="16.5">
      <c r="C252" s="12"/>
      <c r="D252" s="12"/>
    </row>
    <row r="253" spans="3:4" ht="16.5">
      <c r="C253" s="12"/>
      <c r="D253" s="12"/>
    </row>
    <row r="254" spans="3:4" ht="16.5">
      <c r="C254" s="12"/>
      <c r="D254" s="12"/>
    </row>
    <row r="255" spans="3:4" ht="16.5">
      <c r="C255" s="12"/>
      <c r="D255" s="12"/>
    </row>
    <row r="256" spans="3:4" ht="16.5">
      <c r="C256" s="12"/>
      <c r="D256" s="12"/>
    </row>
    <row r="257" spans="3:4" ht="16.5">
      <c r="C257" s="12"/>
      <c r="D257" s="12"/>
    </row>
    <row r="258" spans="3:4" ht="16.5">
      <c r="C258" s="12"/>
      <c r="D258" s="12"/>
    </row>
    <row r="259" spans="3:4" ht="16.5">
      <c r="C259" s="12"/>
      <c r="D259" s="12"/>
    </row>
    <row r="260" spans="3:4" ht="16.5">
      <c r="C260" s="12"/>
      <c r="D260" s="12"/>
    </row>
    <row r="261" spans="3:4" ht="16.5">
      <c r="C261" s="12"/>
      <c r="D261" s="12"/>
    </row>
  </sheetData>
  <mergeCells count="10">
    <mergeCell ref="A1:F1"/>
    <mergeCell ref="E9:F9"/>
    <mergeCell ref="E2:F2"/>
    <mergeCell ref="A9:A10"/>
    <mergeCell ref="B9:B10"/>
    <mergeCell ref="A21:A27"/>
    <mergeCell ref="A37:A39"/>
    <mergeCell ref="A8:F8"/>
    <mergeCell ref="A13:A20"/>
    <mergeCell ref="A28:A36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2"/>
  <headerFooter alignWithMargins="0">
    <oddFooter>&amp;C&amp;"Times New Roman,標準"STA.142-&amp;P+0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臺灣地區民國九十一年生活用水自來水供水量概況 </dc:title>
  <dc:subject>臺灣地區民國九十一年生活用水自來水供水量概況 </dc:subject>
  <dc:creator>經濟部水利署</dc:creator>
  <cp:keywords>臺灣地區民國九十一年生活用水自來水供水量概況 </cp:keywords>
  <dc:description>臺灣地區民國九十一年生活用水自來水供水量概況 </dc:description>
  <cp:lastModifiedBy>施雙鳳</cp:lastModifiedBy>
  <cp:lastPrinted>2004-07-14T08:28:53Z</cp:lastPrinted>
  <dcterms:created xsi:type="dcterms:W3CDTF">2001-04-16T05:55:04Z</dcterms:created>
  <dcterms:modified xsi:type="dcterms:W3CDTF">2008-10-23T04:20:32Z</dcterms:modified>
  <cp:category>I6Z</cp:category>
  <cp:version/>
  <cp:contentType/>
  <cp:contentStatus/>
</cp:coreProperties>
</file>