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5" yWindow="315" windowWidth="6495" windowHeight="9120" activeTab="0"/>
  </bookViews>
  <sheets>
    <sheet name="sta141" sheetId="1" r:id="rId1"/>
    <sheet name="Sheet2" sheetId="2" r:id="rId2"/>
  </sheets>
  <externalReferences>
    <externalReference r:id="rId5"/>
  </externalReferences>
  <definedNames>
    <definedName name="_xlnm.Print_Area" localSheetId="0">'sta141'!$A:$G</definedName>
  </definedNames>
  <calcPr fullCalcOnLoad="1"/>
</workbook>
</file>

<file path=xl/sharedStrings.xml><?xml version="1.0" encoding="utf-8"?>
<sst xmlns="http://schemas.openxmlformats.org/spreadsheetml/2006/main" count="67" uniqueCount="61">
  <si>
    <t>水利統計簡訊</t>
  </si>
  <si>
    <t>大甲溪</t>
  </si>
  <si>
    <t>烏溪</t>
  </si>
  <si>
    <t>濁水溪</t>
  </si>
  <si>
    <t>北港溪</t>
  </si>
  <si>
    <t>朴子溪</t>
  </si>
  <si>
    <t>八掌溪</t>
  </si>
  <si>
    <t>總計</t>
  </si>
  <si>
    <t>中央管河川</t>
  </si>
  <si>
    <t>總計</t>
  </si>
  <si>
    <t>百分比</t>
  </si>
  <si>
    <t>各年之百分比</t>
  </si>
  <si>
    <t>總計</t>
  </si>
  <si>
    <t>蘭陽溪</t>
  </si>
  <si>
    <t>鳳山溪</t>
  </si>
  <si>
    <t>頭前溪</t>
  </si>
  <si>
    <t>中港溪</t>
  </si>
  <si>
    <t>後龍溪</t>
  </si>
  <si>
    <t>大安溪</t>
  </si>
  <si>
    <t>急水溪</t>
  </si>
  <si>
    <t>曾文溪</t>
  </si>
  <si>
    <t>二仁溪</t>
  </si>
  <si>
    <t>高屏溪</t>
  </si>
  <si>
    <t>東港溪</t>
  </si>
  <si>
    <t>四重溪</t>
  </si>
  <si>
    <t>卑南溪</t>
  </si>
  <si>
    <t>秀姑巒溪</t>
  </si>
  <si>
    <t>花蓮溪</t>
  </si>
  <si>
    <t>資料來源：經濟部水利署公務統計報表</t>
  </si>
  <si>
    <t>90年度</t>
  </si>
  <si>
    <t>91年度</t>
  </si>
  <si>
    <t>編製單位：經濟部水利署會計室</t>
  </si>
  <si>
    <t>鹽水溪</t>
  </si>
  <si>
    <t>阿公店溪</t>
  </si>
  <si>
    <t>和平溪</t>
  </si>
  <si>
    <t>92年度</t>
  </si>
  <si>
    <r>
      <t>90</t>
    </r>
    <r>
      <rPr>
        <sz val="11"/>
        <rFont val="標楷體"/>
        <family val="4"/>
      </rPr>
      <t>年度</t>
    </r>
  </si>
  <si>
    <r>
      <t>91</t>
    </r>
    <r>
      <rPr>
        <sz val="11"/>
        <rFont val="標楷體"/>
        <family val="4"/>
      </rPr>
      <t>年度</t>
    </r>
  </si>
  <si>
    <r>
      <t>92</t>
    </r>
    <r>
      <rPr>
        <sz val="11"/>
        <rFont val="標楷體"/>
        <family val="4"/>
      </rPr>
      <t>年度</t>
    </r>
  </si>
  <si>
    <t>STA.141</t>
  </si>
  <si>
    <t>93年5月17日 星期一</t>
  </si>
  <si>
    <t>蘭陽溪</t>
  </si>
  <si>
    <t>中港溪</t>
  </si>
  <si>
    <t>後龍溪</t>
  </si>
  <si>
    <t>大安溪</t>
  </si>
  <si>
    <t>急水溪</t>
  </si>
  <si>
    <t>曾文溪</t>
  </si>
  <si>
    <t>二仁溪</t>
  </si>
  <si>
    <t>高屏溪</t>
  </si>
  <si>
    <t>卑南溪</t>
  </si>
  <si>
    <t>花蓮溪</t>
  </si>
  <si>
    <t>東港溪</t>
  </si>
  <si>
    <t>鳳山溪</t>
  </si>
  <si>
    <t>頭前溪</t>
  </si>
  <si>
    <t>鹽水溪</t>
  </si>
  <si>
    <t>阿公店溪</t>
  </si>
  <si>
    <t>四重溪</t>
  </si>
  <si>
    <t>秀姑巒溪</t>
  </si>
  <si>
    <t>單位:公尺</t>
  </si>
  <si>
    <t>近三年度中央管河川堤防、護岸防洪工程辦理概況</t>
  </si>
  <si>
    <t>和平溪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</si>
</sst>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_ "/>
    <numFmt numFmtId="182" formatCode="_-* #,##0.0_-;\-* #,##0.0_-;_-* &quot;-&quot;??_-;_-@_-"/>
    <numFmt numFmtId="183" formatCode="_-* #,##0_-;\-* #,##0_-;_-* &quot;-&quot;??_-;_-@_-"/>
    <numFmt numFmtId="184" formatCode="0.00000000"/>
    <numFmt numFmtId="185" formatCode="0.0000000"/>
    <numFmt numFmtId="186" formatCode="0_);[Red]\(0\)"/>
    <numFmt numFmtId="187" formatCode="#,##0_);[Red]\(#,##0\)"/>
    <numFmt numFmtId="188" formatCode="#,##0.0_);[Red]\(#,##0.0\)"/>
    <numFmt numFmtId="189" formatCode="#,##0.0_ "/>
    <numFmt numFmtId="190" formatCode="_(* #,##0_);_(* \(#,##0\);_(* &quot;-&quot;??_);_(@_)"/>
    <numFmt numFmtId="191" formatCode="_(* #,##0_);_(* \(#,##0\);_(* &quot;-&quot;_);_(@_)"/>
    <numFmt numFmtId="192" formatCode="0.00_);[Red]\(0.00\)"/>
  </numFmts>
  <fonts count="43">
    <font>
      <sz val="12"/>
      <name val="新細明體"/>
      <family val="0"/>
    </font>
    <font>
      <sz val="14"/>
      <name val="標楷體"/>
      <family val="4"/>
    </font>
    <font>
      <sz val="12"/>
      <name val="標楷體"/>
      <family val="4"/>
    </font>
    <font>
      <sz val="8"/>
      <name val="標楷體"/>
      <family val="4"/>
    </font>
    <font>
      <sz val="24"/>
      <color indexed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4"/>
      <color indexed="12"/>
      <name val="標楷體"/>
      <family val="4"/>
    </font>
    <font>
      <b/>
      <sz val="14"/>
      <color indexed="48"/>
      <name val="標楷體"/>
      <family val="4"/>
    </font>
    <font>
      <b/>
      <sz val="16"/>
      <color indexed="48"/>
      <name val="標楷體"/>
      <family val="4"/>
    </font>
    <font>
      <sz val="12"/>
      <color indexed="48"/>
      <name val="標楷體"/>
      <family val="4"/>
    </font>
    <font>
      <sz val="11"/>
      <name val="標楷體"/>
      <family val="4"/>
    </font>
    <font>
      <sz val="9"/>
      <name val="標楷體"/>
      <family val="4"/>
    </font>
    <font>
      <sz val="12"/>
      <color indexed="12"/>
      <name val="標楷體"/>
      <family val="4"/>
    </font>
    <font>
      <sz val="10"/>
      <name val="標楷體"/>
      <family val="4"/>
    </font>
    <font>
      <sz val="12.25"/>
      <name val="標楷體"/>
      <family val="4"/>
    </font>
    <font>
      <sz val="12.25"/>
      <name val="Times New Roman"/>
      <family val="1"/>
    </font>
    <font>
      <sz val="17.75"/>
      <name val="新細明體"/>
      <family val="1"/>
    </font>
    <font>
      <sz val="17.25"/>
      <name val="新細明體"/>
      <family val="1"/>
    </font>
    <font>
      <sz val="8.75"/>
      <name val="標楷體"/>
      <family val="4"/>
    </font>
    <font>
      <sz val="11.5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4"/>
      <name val="標楷體"/>
      <family val="4"/>
    </font>
    <font>
      <sz val="4.25"/>
      <name val="標楷體"/>
      <family val="4"/>
    </font>
    <font>
      <sz val="2.75"/>
      <name val="標楷體"/>
      <family val="4"/>
    </font>
    <font>
      <sz val="3"/>
      <name val="標楷體"/>
      <family val="4"/>
    </font>
    <font>
      <sz val="5"/>
      <name val="標楷體"/>
      <family val="4"/>
    </font>
    <font>
      <sz val="2.5"/>
      <name val="標楷體"/>
      <family val="4"/>
    </font>
    <font>
      <sz val="2.25"/>
      <name val="標楷體"/>
      <family val="4"/>
    </font>
    <font>
      <sz val="2"/>
      <name val="標楷體"/>
      <family val="4"/>
    </font>
    <font>
      <sz val="16.5"/>
      <name val="新細明體"/>
      <family val="1"/>
    </font>
    <font>
      <sz val="10"/>
      <name val="新細明體"/>
      <family val="1"/>
    </font>
    <font>
      <sz val="14.75"/>
      <name val="新細明體"/>
      <family val="1"/>
    </font>
    <font>
      <sz val="10.5"/>
      <name val="標楷體"/>
      <family val="4"/>
    </font>
    <font>
      <sz val="9"/>
      <color indexed="8"/>
      <name val="標楷體"/>
      <family val="4"/>
    </font>
    <font>
      <b/>
      <sz val="9"/>
      <color indexed="10"/>
      <name val="標楷體"/>
      <family val="4"/>
    </font>
    <font>
      <sz val="11"/>
      <name val="Times New Roman"/>
      <family val="1"/>
    </font>
    <font>
      <sz val="9.25"/>
      <name val="標楷體"/>
      <family val="4"/>
    </font>
    <font>
      <b/>
      <sz val="9"/>
      <color indexed="12"/>
      <name val="標楷體"/>
      <family val="4"/>
    </font>
    <font>
      <b/>
      <sz val="9"/>
      <color indexed="39"/>
      <name val="標楷體"/>
      <family val="4"/>
    </font>
    <font>
      <b/>
      <sz val="9"/>
      <color indexed="37"/>
      <name val="標楷體"/>
      <family val="4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91" fontId="11" fillId="0" borderId="0" xfId="0" applyNumberFormat="1" applyFont="1" applyAlignment="1">
      <alignment/>
    </xf>
    <xf numFmtId="19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/>
    </xf>
    <xf numFmtId="191" fontId="14" fillId="0" borderId="0" xfId="15" applyNumberFormat="1" applyFont="1" applyBorder="1" applyAlignment="1">
      <alignment vertical="center"/>
    </xf>
    <xf numFmtId="191" fontId="14" fillId="0" borderId="0" xfId="15" applyNumberFormat="1" applyFont="1" applyBorder="1" applyAlignment="1">
      <alignment horizontal="center" vertical="center"/>
    </xf>
    <xf numFmtId="192" fontId="14" fillId="0" borderId="0" xfId="15" applyNumberFormat="1" applyFont="1" applyBorder="1" applyAlignment="1">
      <alignment vertical="center"/>
    </xf>
    <xf numFmtId="191" fontId="2" fillId="0" borderId="0" xfId="0" applyNumberFormat="1" applyFont="1" applyAlignment="1">
      <alignment/>
    </xf>
    <xf numFmtId="191" fontId="3" fillId="0" borderId="1" xfId="0" applyNumberFormat="1" applyFont="1" applyBorder="1" applyAlignment="1">
      <alignment horizontal="center" vertical="center"/>
    </xf>
    <xf numFmtId="191" fontId="3" fillId="0" borderId="2" xfId="15" applyNumberFormat="1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191" fontId="14" fillId="2" borderId="2" xfId="15" applyNumberFormat="1" applyFont="1" applyFill="1" applyBorder="1" applyAlignment="1">
      <alignment vertical="center"/>
    </xf>
    <xf numFmtId="190" fontId="12" fillId="0" borderId="2" xfId="15" applyNumberFormat="1" applyFont="1" applyBorder="1" applyAlignment="1">
      <alignment horizontal="center" vertical="center"/>
    </xf>
    <xf numFmtId="192" fontId="12" fillId="0" borderId="2" xfId="15" applyNumberFormat="1" applyFont="1" applyBorder="1" applyAlignment="1">
      <alignment horizontal="right" vertical="center"/>
    </xf>
    <xf numFmtId="191" fontId="12" fillId="0" borderId="2" xfId="15" applyNumberFormat="1" applyFont="1" applyBorder="1" applyAlignment="1">
      <alignment horizontal="center" vertical="center"/>
    </xf>
    <xf numFmtId="191" fontId="12" fillId="3" borderId="2" xfId="15" applyNumberFormat="1" applyFont="1" applyFill="1" applyBorder="1" applyAlignment="1">
      <alignment horizontal="center" vertical="center"/>
    </xf>
    <xf numFmtId="192" fontId="12" fillId="3" borderId="2" xfId="15" applyNumberFormat="1" applyFont="1" applyFill="1" applyBorder="1" applyAlignment="1">
      <alignment horizontal="right" vertical="center"/>
    </xf>
    <xf numFmtId="191" fontId="12" fillId="3" borderId="2" xfId="15" applyNumberFormat="1" applyFont="1" applyFill="1" applyBorder="1" applyAlignment="1">
      <alignment vertical="center"/>
    </xf>
    <xf numFmtId="191" fontId="12" fillId="3" borderId="2" xfId="15" applyNumberFormat="1" applyFont="1" applyFill="1" applyBorder="1" applyAlignment="1">
      <alignment horizontal="right" vertical="center"/>
    </xf>
    <xf numFmtId="192" fontId="36" fillId="3" borderId="2" xfId="15" applyNumberFormat="1" applyFont="1" applyFill="1" applyBorder="1" applyAlignment="1">
      <alignment horizontal="right" vertical="center"/>
    </xf>
    <xf numFmtId="191" fontId="37" fillId="3" borderId="2" xfId="15" applyNumberFormat="1" applyFont="1" applyFill="1" applyBorder="1" applyAlignment="1">
      <alignment horizontal="center" vertical="center"/>
    </xf>
    <xf numFmtId="192" fontId="37" fillId="3" borderId="2" xfId="15" applyNumberFormat="1" applyFont="1" applyFill="1" applyBorder="1" applyAlignment="1">
      <alignment horizontal="right" vertical="center"/>
    </xf>
    <xf numFmtId="191" fontId="12" fillId="0" borderId="2" xfId="0" applyNumberFormat="1" applyFont="1" applyBorder="1" applyAlignment="1">
      <alignment vertical="center"/>
    </xf>
    <xf numFmtId="181" fontId="3" fillId="0" borderId="2" xfId="0" applyNumberFormat="1" applyFont="1" applyBorder="1" applyAlignment="1">
      <alignment/>
    </xf>
    <xf numFmtId="191" fontId="40" fillId="3" borderId="2" xfId="15" applyNumberFormat="1" applyFont="1" applyFill="1" applyBorder="1" applyAlignment="1">
      <alignment horizontal="center" vertical="center"/>
    </xf>
    <xf numFmtId="192" fontId="41" fillId="3" borderId="2" xfId="15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91" fontId="38" fillId="4" borderId="4" xfId="0" applyNumberFormat="1" applyFont="1" applyFill="1" applyBorder="1" applyAlignment="1">
      <alignment vertical="center"/>
    </xf>
    <xf numFmtId="191" fontId="42" fillId="3" borderId="2" xfId="15" applyNumberFormat="1" applyFont="1" applyFill="1" applyBorder="1" applyAlignment="1">
      <alignment horizontal="center" vertical="center"/>
    </xf>
    <xf numFmtId="192" fontId="42" fillId="3" borderId="2" xfId="15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191" fontId="14" fillId="4" borderId="4" xfId="15" applyNumberFormat="1" applyFont="1" applyFill="1" applyBorder="1" applyAlignment="1">
      <alignment horizontal="center" vertical="center"/>
    </xf>
    <xf numFmtId="191" fontId="14" fillId="4" borderId="3" xfId="15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91" fontId="11" fillId="4" borderId="4" xfId="0" applyNumberFormat="1" applyFont="1" applyFill="1" applyBorder="1" applyAlignment="1">
      <alignment horizontal="center" vertical="center"/>
    </xf>
    <xf numFmtId="191" fontId="11" fillId="4" borderId="3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right" vertical="center" wrapText="1"/>
    </xf>
    <xf numFmtId="192" fontId="11" fillId="4" borderId="4" xfId="0" applyNumberFormat="1" applyFont="1" applyFill="1" applyBorder="1" applyAlignment="1">
      <alignment horizontal="center" vertical="center"/>
    </xf>
    <xf numFmtId="192" fontId="11" fillId="4" borderId="3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/>
    </xf>
    <xf numFmtId="191" fontId="38" fillId="4" borderId="4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" b="0" i="0" u="none" baseline="0"/>
              <a:t>近五年河海堤受損概況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'[1]STA75'!#REF!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'[1]STA75'!#REF!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'[1]STA75'!#REF!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'[1]STA75'!#REF!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'[1]STA75'!#REF!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'[1]STA75'!#REF!</c:f>
              <c:numCache>
                <c:ptCount val="1"/>
                <c:pt idx="0">
                  <c:v>0</c:v>
                </c:pt>
              </c:numCache>
            </c:numRef>
          </c:val>
        </c:ser>
        <c:axId val="59433870"/>
        <c:axId val="65142783"/>
      </c:barChart>
      <c:catAx>
        <c:axId val="594338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/>
            </a:pPr>
          </a:p>
        </c:txPr>
        <c:crossAx val="65142783"/>
        <c:crosses val="autoZero"/>
        <c:auto val="1"/>
        <c:lblOffset val="100"/>
        <c:noMultiLvlLbl val="0"/>
      </c:catAx>
      <c:valAx>
        <c:axId val="65142783"/>
        <c:scaling>
          <c:orientation val="minMax"/>
        </c:scaling>
        <c:axPos val="l"/>
        <c:majorGridlines/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/>
            </a:pPr>
          </a:p>
        </c:txPr>
        <c:crossAx val="59433870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75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/>
              <a:t>近五年河海堤設施受損概況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'[1]STA75'!#REF!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'[1]STA75'!#REF!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'[1]STA75'!#REF!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'[1]STA75'!#REF!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'[1]STA75'!#REF!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'[1]STA75'!#REF!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49414136"/>
        <c:axId val="42074041"/>
      </c:bar3DChart>
      <c:catAx>
        <c:axId val="494141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50" b="0" i="0" u="none" baseline="0"/>
            </a:pPr>
          </a:p>
        </c:txPr>
        <c:crossAx val="42074041"/>
        <c:crosses val="autoZero"/>
        <c:auto val="1"/>
        <c:lblOffset val="100"/>
        <c:noMultiLvlLbl val="0"/>
      </c:catAx>
      <c:valAx>
        <c:axId val="4207404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494141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近三年度中央管河川堤防、護岸防洪工程辦理概況
－依年度別分</a:t>
            </a:r>
          </a:p>
        </c:rich>
      </c:tx>
      <c:layout>
        <c:manualLayout>
          <c:xMode val="factor"/>
          <c:yMode val="factor"/>
          <c:x val="0.05"/>
          <c:y val="-0.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6725"/>
          <c:w val="0.981"/>
          <c:h val="0.773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Sheet2!$E$1:$G$1</c:f>
              <c:strCache>
                <c:ptCount val="3"/>
                <c:pt idx="0">
                  <c:v>90年度</c:v>
                </c:pt>
                <c:pt idx="1">
                  <c:v>91年度</c:v>
                </c:pt>
                <c:pt idx="2">
                  <c:v>92年度</c:v>
                </c:pt>
              </c:strCache>
            </c:strRef>
          </c:cat>
          <c:val>
            <c:numRef>
              <c:f>Sheet2!$E$2:$G$2</c:f>
              <c:numCache>
                <c:ptCount val="3"/>
              </c:numCache>
            </c:numRef>
          </c:val>
          <c:shape val="cylinder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Sheet2!$E$1:$G$1</c:f>
              <c:strCache>
                <c:ptCount val="3"/>
                <c:pt idx="0">
                  <c:v>90年度</c:v>
                </c:pt>
                <c:pt idx="1">
                  <c:v>91年度</c:v>
                </c:pt>
                <c:pt idx="2">
                  <c:v>92年度</c:v>
                </c:pt>
              </c:strCache>
            </c:strRef>
          </c:cat>
          <c:val>
            <c:numRef>
              <c:f>Sheet2!$E$3:$G$3</c:f>
              <c:numCache>
                <c:ptCount val="3"/>
                <c:pt idx="0">
                  <c:v>153983</c:v>
                </c:pt>
                <c:pt idx="1">
                  <c:v>205540</c:v>
                </c:pt>
                <c:pt idx="2">
                  <c:v>150424</c:v>
                </c:pt>
              </c:numCache>
            </c:numRef>
          </c:val>
          <c:shape val="cylinder"/>
        </c:ser>
        <c:shape val="cylinder"/>
        <c:axId val="43122050"/>
        <c:axId val="52554131"/>
      </c:bar3DChart>
      <c:catAx>
        <c:axId val="43122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2554131"/>
        <c:crosses val="autoZero"/>
        <c:auto val="1"/>
        <c:lblOffset val="100"/>
        <c:noMultiLvlLbl val="0"/>
      </c:catAx>
      <c:valAx>
        <c:axId val="5255413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單位:公尺</a:t>
                </a:r>
              </a:p>
            </c:rich>
          </c:tx>
          <c:layout>
            <c:manualLayout>
              <c:xMode val="factor"/>
              <c:yMode val="factor"/>
              <c:x val="0"/>
              <c:y val="-0.11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312205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FFFF"/>
        </a:solidFill>
      </c:spPr>
      <c:thickness val="0"/>
    </c:floor>
    <c:sideWall>
      <c:spPr>
        <a:gradFill rotWithShape="1">
          <a:gsLst>
            <a:gs pos="0">
              <a:srgbClr val="FFFF99"/>
            </a:gs>
            <a:gs pos="100000">
              <a:srgbClr val="CCFFCC"/>
            </a:gs>
          </a:gsLst>
          <a:lin ang="5400000" scaled="1"/>
        </a:gradFill>
      </c:spPr>
      <c:thickness val="0"/>
    </c:sideWall>
    <c:backWall>
      <c:spPr>
        <a:gradFill rotWithShape="1">
          <a:gsLst>
            <a:gs pos="0">
              <a:srgbClr val="FFFF99"/>
            </a:gs>
            <a:gs pos="100000">
              <a:srgbClr val="CCFFCC"/>
            </a:gs>
          </a:gsLst>
          <a:lin ang="5400000" scaled="1"/>
        </a:gradFill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近三年度中央管河川堤防、護岸防洪工程辦理概況
－依水系別分</a:t>
            </a:r>
          </a:p>
        </c:rich>
      </c:tx>
      <c:layout>
        <c:manualLayout>
          <c:xMode val="factor"/>
          <c:yMode val="factor"/>
          <c:x val="0.03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25"/>
          <c:y val="0.06475"/>
          <c:w val="0.8465"/>
          <c:h val="0.8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Sheet2!$A$2:$A$25</c:f>
              <c:strCache>
                <c:ptCount val="24"/>
                <c:pt idx="0">
                  <c:v>蘭陽溪</c:v>
                </c:pt>
                <c:pt idx="1">
                  <c:v>鳳山溪</c:v>
                </c:pt>
                <c:pt idx="2">
                  <c:v>頭前溪</c:v>
                </c:pt>
                <c:pt idx="3">
                  <c:v>中港溪</c:v>
                </c:pt>
                <c:pt idx="4">
                  <c:v>後龍溪</c:v>
                </c:pt>
                <c:pt idx="5">
                  <c:v>大安溪</c:v>
                </c:pt>
                <c:pt idx="6">
                  <c:v>大甲溪</c:v>
                </c:pt>
                <c:pt idx="7">
                  <c:v>烏溪</c:v>
                </c:pt>
                <c:pt idx="8">
                  <c:v>濁水溪</c:v>
                </c:pt>
                <c:pt idx="9">
                  <c:v>北港溪</c:v>
                </c:pt>
                <c:pt idx="10">
                  <c:v>朴子溪</c:v>
                </c:pt>
                <c:pt idx="11">
                  <c:v>八掌溪</c:v>
                </c:pt>
                <c:pt idx="12">
                  <c:v>急水溪</c:v>
                </c:pt>
                <c:pt idx="13">
                  <c:v>曾文溪</c:v>
                </c:pt>
                <c:pt idx="14">
                  <c:v>鹽水溪</c:v>
                </c:pt>
                <c:pt idx="15">
                  <c:v>二仁溪</c:v>
                </c:pt>
                <c:pt idx="16">
                  <c:v>阿公店溪</c:v>
                </c:pt>
                <c:pt idx="17">
                  <c:v>高屏溪</c:v>
                </c:pt>
                <c:pt idx="18">
                  <c:v>東港溪</c:v>
                </c:pt>
                <c:pt idx="19">
                  <c:v>四重溪</c:v>
                </c:pt>
                <c:pt idx="20">
                  <c:v>卑南溪</c:v>
                </c:pt>
                <c:pt idx="21">
                  <c:v>秀姑巒溪</c:v>
                </c:pt>
                <c:pt idx="22">
                  <c:v>花蓮溪</c:v>
                </c:pt>
                <c:pt idx="23">
                  <c:v>和平溪</c:v>
                </c:pt>
              </c:strCache>
            </c:strRef>
          </c:cat>
          <c:val>
            <c:numRef>
              <c:f>Sheet2!$B$2:$B$25</c:f>
              <c:numCache>
                <c:ptCount val="24"/>
                <c:pt idx="0">
                  <c:v>11842</c:v>
                </c:pt>
                <c:pt idx="1">
                  <c:v>34992</c:v>
                </c:pt>
                <c:pt idx="2">
                  <c:v>7576</c:v>
                </c:pt>
                <c:pt idx="3">
                  <c:v>3905</c:v>
                </c:pt>
                <c:pt idx="4">
                  <c:v>13903</c:v>
                </c:pt>
                <c:pt idx="5">
                  <c:v>5354</c:v>
                </c:pt>
                <c:pt idx="6">
                  <c:v>4710</c:v>
                </c:pt>
                <c:pt idx="7">
                  <c:v>51680</c:v>
                </c:pt>
                <c:pt idx="8">
                  <c:v>53534</c:v>
                </c:pt>
                <c:pt idx="9">
                  <c:v>51909</c:v>
                </c:pt>
                <c:pt idx="10">
                  <c:v>34274</c:v>
                </c:pt>
                <c:pt idx="11">
                  <c:v>35289</c:v>
                </c:pt>
                <c:pt idx="12">
                  <c:v>13394</c:v>
                </c:pt>
                <c:pt idx="13">
                  <c:v>18436</c:v>
                </c:pt>
                <c:pt idx="14">
                  <c:v>1290</c:v>
                </c:pt>
                <c:pt idx="15">
                  <c:v>20695</c:v>
                </c:pt>
                <c:pt idx="16">
                  <c:v>1991</c:v>
                </c:pt>
                <c:pt idx="17">
                  <c:v>42448</c:v>
                </c:pt>
                <c:pt idx="18">
                  <c:v>7448</c:v>
                </c:pt>
                <c:pt idx="19">
                  <c:v>6022</c:v>
                </c:pt>
                <c:pt idx="20">
                  <c:v>13873</c:v>
                </c:pt>
                <c:pt idx="21">
                  <c:v>34794</c:v>
                </c:pt>
                <c:pt idx="22">
                  <c:v>40588</c:v>
                </c:pt>
                <c:pt idx="23">
                  <c:v>0</c:v>
                </c:pt>
              </c:numCache>
            </c:numRef>
          </c:val>
        </c:ser>
        <c:axId val="3225132"/>
        <c:axId val="29026189"/>
      </c:barChart>
      <c:catAx>
        <c:axId val="32251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026189"/>
        <c:crosses val="autoZero"/>
        <c:auto val="1"/>
        <c:lblOffset val="100"/>
        <c:noMultiLvlLbl val="0"/>
      </c:catAx>
      <c:valAx>
        <c:axId val="29026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單位:公尺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25132"/>
        <c:crossesAt val="1"/>
        <c:crossBetween val="between"/>
        <c:dispUnits/>
        <c:majorUnit val="10000"/>
        <c:minorUnit val="10000"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0" i="0" u="none" baseline="0"/>
              <a:t>近五年</a:t>
            </a:r>
            <a:r>
              <a:rPr lang="en-US" cap="none" sz="1225" b="0" i="0" u="none" baseline="0"/>
              <a:t>(87~91)</a:t>
            </a:r>
            <a:r>
              <a:rPr lang="en-US" cap="none" sz="1225" b="0" i="0" u="none" baseline="0"/>
              <a:t>中央管河川堤防護岸損毀情形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"/>
          <c:y val="0.1885"/>
          <c:w val="0.981"/>
          <c:h val="0.776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Sheet2!$E$1:$I$1</c:f>
              <c:strCache/>
            </c:strRef>
          </c:cat>
          <c:val>
            <c:numRef>
              <c:f>Sheet2!$E$2:$I$2</c:f>
              <c:numCache/>
            </c:numRef>
          </c:val>
          <c:shape val="cylinder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Sheet2!$E$1:$I$1</c:f>
              <c:strCache/>
            </c:strRef>
          </c:cat>
          <c:val>
            <c:numRef>
              <c:f>Sheet2!$E$3:$I$3</c:f>
              <c:numCache/>
            </c:numRef>
          </c:val>
          <c:shape val="cylinder"/>
        </c:ser>
        <c:shape val="cylinder"/>
        <c:axId val="59909110"/>
        <c:axId val="2311079"/>
      </c:bar3DChart>
      <c:catAx>
        <c:axId val="599091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75" b="0" i="0" u="none" baseline="0"/>
            </a:pPr>
          </a:p>
        </c:txPr>
        <c:crossAx val="2311079"/>
        <c:crosses val="autoZero"/>
        <c:auto val="1"/>
        <c:lblOffset val="100"/>
        <c:noMultiLvlLbl val="0"/>
      </c:catAx>
      <c:valAx>
        <c:axId val="231107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單位:公尺</a:t>
                </a:r>
              </a:p>
            </c:rich>
          </c:tx>
          <c:layout>
            <c:manualLayout>
              <c:xMode val="factor"/>
              <c:yMode val="factor"/>
              <c:x val="0.0075"/>
              <c:y val="-0.26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990911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中央管河川近五年</a:t>
            </a:r>
            <a:r>
              <a:rPr lang="en-US" cap="none" sz="1200" b="0" i="0" u="none" baseline="0"/>
              <a:t>(87~91)</a:t>
            </a:r>
            <a:r>
              <a:rPr lang="en-US" cap="none" sz="1200" b="0" i="0" u="none" baseline="0"/>
              <a:t>損毀情形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275"/>
          <c:y val="0.10175"/>
          <c:w val="0.843"/>
          <c:h val="0.830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Sheet2!$A$2:$A$25</c:f>
              <c:strCache>
                <c:ptCount val="24"/>
                <c:pt idx="0">
                  <c:v>蘭陽溪</c:v>
                </c:pt>
                <c:pt idx="1">
                  <c:v>鳳山溪</c:v>
                </c:pt>
                <c:pt idx="2">
                  <c:v>頭前溪</c:v>
                </c:pt>
                <c:pt idx="3">
                  <c:v>中港溪</c:v>
                </c:pt>
                <c:pt idx="4">
                  <c:v>後龍溪</c:v>
                </c:pt>
                <c:pt idx="5">
                  <c:v>大安溪</c:v>
                </c:pt>
                <c:pt idx="6">
                  <c:v>大甲溪</c:v>
                </c:pt>
                <c:pt idx="7">
                  <c:v>烏溪</c:v>
                </c:pt>
                <c:pt idx="8">
                  <c:v>濁水溪</c:v>
                </c:pt>
                <c:pt idx="9">
                  <c:v>北港溪</c:v>
                </c:pt>
                <c:pt idx="10">
                  <c:v>朴子溪</c:v>
                </c:pt>
                <c:pt idx="11">
                  <c:v>八掌溪</c:v>
                </c:pt>
                <c:pt idx="12">
                  <c:v>急水溪</c:v>
                </c:pt>
                <c:pt idx="13">
                  <c:v>曾文溪</c:v>
                </c:pt>
                <c:pt idx="14">
                  <c:v>鹽水溪</c:v>
                </c:pt>
                <c:pt idx="15">
                  <c:v>二仁溪</c:v>
                </c:pt>
                <c:pt idx="16">
                  <c:v>阿公店溪</c:v>
                </c:pt>
                <c:pt idx="17">
                  <c:v>高屏溪</c:v>
                </c:pt>
                <c:pt idx="18">
                  <c:v>東港溪</c:v>
                </c:pt>
                <c:pt idx="19">
                  <c:v>四重溪</c:v>
                </c:pt>
                <c:pt idx="20">
                  <c:v>卑南溪</c:v>
                </c:pt>
                <c:pt idx="21">
                  <c:v>秀姑巒溪</c:v>
                </c:pt>
                <c:pt idx="22">
                  <c:v>花蓮溪</c:v>
                </c:pt>
                <c:pt idx="23">
                  <c:v>和平溪</c:v>
                </c:pt>
              </c:strCache>
            </c:strRef>
          </c:cat>
          <c:val>
            <c:numRef>
              <c:f>Sheet2!$B$2:$B$25</c:f>
              <c:numCache>
                <c:ptCount val="24"/>
                <c:pt idx="0">
                  <c:v>11842</c:v>
                </c:pt>
                <c:pt idx="1">
                  <c:v>34992</c:v>
                </c:pt>
                <c:pt idx="2">
                  <c:v>7576</c:v>
                </c:pt>
                <c:pt idx="3">
                  <c:v>3905</c:v>
                </c:pt>
                <c:pt idx="4">
                  <c:v>13903</c:v>
                </c:pt>
                <c:pt idx="5">
                  <c:v>5354</c:v>
                </c:pt>
                <c:pt idx="6">
                  <c:v>4710</c:v>
                </c:pt>
                <c:pt idx="7">
                  <c:v>51680</c:v>
                </c:pt>
                <c:pt idx="8">
                  <c:v>53534</c:v>
                </c:pt>
                <c:pt idx="9">
                  <c:v>51909</c:v>
                </c:pt>
                <c:pt idx="10">
                  <c:v>34274</c:v>
                </c:pt>
                <c:pt idx="11">
                  <c:v>35289</c:v>
                </c:pt>
                <c:pt idx="12">
                  <c:v>13394</c:v>
                </c:pt>
                <c:pt idx="13">
                  <c:v>18436</c:v>
                </c:pt>
                <c:pt idx="14">
                  <c:v>1290</c:v>
                </c:pt>
                <c:pt idx="15">
                  <c:v>20695</c:v>
                </c:pt>
                <c:pt idx="16">
                  <c:v>1991</c:v>
                </c:pt>
                <c:pt idx="17">
                  <c:v>42448</c:v>
                </c:pt>
                <c:pt idx="18">
                  <c:v>7448</c:v>
                </c:pt>
                <c:pt idx="19">
                  <c:v>6022</c:v>
                </c:pt>
                <c:pt idx="20">
                  <c:v>13873</c:v>
                </c:pt>
                <c:pt idx="21">
                  <c:v>34794</c:v>
                </c:pt>
                <c:pt idx="22">
                  <c:v>40588</c:v>
                </c:pt>
                <c:pt idx="23">
                  <c:v>0</c:v>
                </c:pt>
              </c:numCache>
            </c:numRef>
          </c:val>
        </c:ser>
        <c:axId val="20799712"/>
        <c:axId val="52979681"/>
      </c:barChart>
      <c:catAx>
        <c:axId val="207997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2979681"/>
        <c:crosses val="autoZero"/>
        <c:auto val="1"/>
        <c:lblOffset val="100"/>
        <c:noMultiLvlLbl val="0"/>
      </c:catAx>
      <c:valAx>
        <c:axId val="52979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單位:公尺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7997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</cdr:y>
    </cdr:from>
    <cdr:to>
      <cdr:x>0.08</cdr:x>
      <cdr:y>0.8525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0"/>
          <a:ext cx="952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/>
            <a:t>單位：公里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0.0245</cdr:x>
      <cdr:y>0.2955</cdr:y>
    </cdr:from>
    <cdr:to>
      <cdr:x>0.118</cdr:x>
      <cdr:y>0.49225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1990725"/>
          <a:ext cx="409575" cy="1323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/>
            <a:t>水
系
別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0025" y="0"/>
          <a:ext cx="558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400" b="0" i="0" u="none" baseline="0"/>
            <a:t>　　 近五年來(87~91年)中央管河川防洪設施(堤防、護岸)總計損毀230,697公尺，以九十年因桃芝及納莉颱風影響計損毀114,081公尺占49.45%，災情最為嚴重為近年之冠，而九十一年臺灣地區深受亢旱之苦，颱風、豪雨較少損毀只為2,203公尺，占0.95%為歷年最少。按水系別區分五年總計以濁水溪損毀63,090公尺佔27.35%居首，鳳山溪損毀36,277公尺佔15.72%排名第二，烏溪損毀35,144公尺佔15.23%排名第三。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15</xdr:col>
      <xdr:colOff>171450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5781675" y="9353550"/>
        <a:ext cx="6029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37</xdr:row>
      <xdr:rowOff>0</xdr:rowOff>
    </xdr:from>
    <xdr:to>
      <xdr:col>5</xdr:col>
      <xdr:colOff>0</xdr:colOff>
      <xdr:row>37</xdr:row>
      <xdr:rowOff>0</xdr:rowOff>
    </xdr:to>
    <xdr:graphicFrame>
      <xdr:nvGraphicFramePr>
        <xdr:cNvPr id="3" name="Chart 3"/>
        <xdr:cNvGraphicFramePr/>
      </xdr:nvGraphicFramePr>
      <xdr:xfrm>
        <a:off x="247650" y="9353550"/>
        <a:ext cx="3571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43</xdr:row>
      <xdr:rowOff>76200</xdr:rowOff>
    </xdr:from>
    <xdr:to>
      <xdr:col>6</xdr:col>
      <xdr:colOff>561975</xdr:colOff>
      <xdr:row>56</xdr:row>
      <xdr:rowOff>28575</xdr:rowOff>
    </xdr:to>
    <xdr:graphicFrame>
      <xdr:nvGraphicFramePr>
        <xdr:cNvPr id="4" name="Chart 4"/>
        <xdr:cNvGraphicFramePr/>
      </xdr:nvGraphicFramePr>
      <xdr:xfrm>
        <a:off x="200025" y="10563225"/>
        <a:ext cx="5095875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428625</xdr:colOff>
      <xdr:row>55</xdr:row>
      <xdr:rowOff>142875</xdr:rowOff>
    </xdr:from>
    <xdr:to>
      <xdr:col>6</xdr:col>
      <xdr:colOff>228600</xdr:colOff>
      <xdr:row>87</xdr:row>
      <xdr:rowOff>180975</xdr:rowOff>
    </xdr:to>
    <xdr:graphicFrame>
      <xdr:nvGraphicFramePr>
        <xdr:cNvPr id="5" name="Chart 5"/>
        <xdr:cNvGraphicFramePr/>
      </xdr:nvGraphicFramePr>
      <xdr:xfrm>
        <a:off x="600075" y="12992100"/>
        <a:ext cx="4362450" cy="6743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28575</xdr:colOff>
      <xdr:row>3</xdr:row>
      <xdr:rowOff>0</xdr:rowOff>
    </xdr:from>
    <xdr:to>
      <xdr:col>7</xdr:col>
      <xdr:colOff>0</xdr:colOff>
      <xdr:row>7</xdr:row>
      <xdr:rowOff>200025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00025" y="981075"/>
          <a:ext cx="5581650" cy="1609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400" b="0" i="0" u="none" baseline="0"/>
            <a:t>　　 近三年度(90~92年度)中央管河川辦理堤防、護岸之防洪工程計509,947公尺，以91年度工程205,540公尺占40.31%居冠，而92年度150,424公尺占29.50%為最少。按水系別分以濁水溪工程53,534公尺佔10.50%居首，北港溪工程51,909公尺佔10.18%排名第二，烏溪51,680公尺佔10.13%排名第三。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0.32425</cdr:y>
    </cdr:from>
    <cdr:to>
      <cdr:x>0.01175</cdr:x>
      <cdr:y>0.50025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28825"/>
          <a:ext cx="38100" cy="1104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水系別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4</xdr:row>
      <xdr:rowOff>95250</xdr:rowOff>
    </xdr:from>
    <xdr:to>
      <xdr:col>9</xdr:col>
      <xdr:colOff>619125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895475" y="933450"/>
        <a:ext cx="50863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609600</xdr:colOff>
      <xdr:row>19</xdr:row>
      <xdr:rowOff>66675</xdr:rowOff>
    </xdr:from>
    <xdr:to>
      <xdr:col>8</xdr:col>
      <xdr:colOff>504825</xdr:colOff>
      <xdr:row>49</xdr:row>
      <xdr:rowOff>38100</xdr:rowOff>
    </xdr:to>
    <xdr:graphicFrame>
      <xdr:nvGraphicFramePr>
        <xdr:cNvPr id="2" name="Chart 2"/>
        <xdr:cNvGraphicFramePr/>
      </xdr:nvGraphicFramePr>
      <xdr:xfrm>
        <a:off x="2095500" y="4048125"/>
        <a:ext cx="4010025" cy="625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wra.gov.tw/2001/stafile/sta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75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2.25390625" style="5" customWidth="1"/>
    <col min="2" max="2" width="10.375" style="5" customWidth="1"/>
    <col min="3" max="3" width="14.00390625" style="5" customWidth="1"/>
    <col min="4" max="4" width="11.25390625" style="5" customWidth="1"/>
    <col min="5" max="5" width="12.25390625" style="5" customWidth="1"/>
    <col min="6" max="6" width="12.00390625" style="5" customWidth="1"/>
    <col min="7" max="7" width="13.75390625" style="5" customWidth="1"/>
    <col min="8" max="8" width="13.875" style="5" bestFit="1" customWidth="1"/>
    <col min="9" max="16384" width="9.00390625" style="5" customWidth="1"/>
  </cols>
  <sheetData>
    <row r="1" spans="1:9" s="1" customFormat="1" ht="38.25" customHeight="1">
      <c r="A1" s="41" t="s">
        <v>0</v>
      </c>
      <c r="B1" s="42"/>
      <c r="C1" s="42"/>
      <c r="D1" s="42"/>
      <c r="E1" s="42"/>
      <c r="F1" s="42"/>
      <c r="G1" s="42"/>
      <c r="H1" s="34"/>
      <c r="I1" s="34"/>
    </row>
    <row r="2" spans="2:7" s="3" customFormat="1" ht="29.25" customHeight="1">
      <c r="B2" s="2" t="s">
        <v>39</v>
      </c>
      <c r="E2" s="4"/>
      <c r="F2" s="4"/>
      <c r="G2" s="4" t="s">
        <v>40</v>
      </c>
    </row>
    <row r="3" s="3" customFormat="1" ht="9.75" customHeight="1">
      <c r="B3" s="2"/>
    </row>
    <row r="4" s="3" customFormat="1" ht="28.5" customHeight="1">
      <c r="B4" s="2"/>
    </row>
    <row r="5" s="3" customFormat="1" ht="28.5" customHeight="1">
      <c r="B5" s="2"/>
    </row>
    <row r="6" s="3" customFormat="1" ht="28.5" customHeight="1">
      <c r="B6" s="2"/>
    </row>
    <row r="7" s="3" customFormat="1" ht="25.5" customHeight="1">
      <c r="B7" s="2"/>
    </row>
    <row r="8" s="3" customFormat="1" ht="25.5" customHeight="1">
      <c r="B8" s="2"/>
    </row>
    <row r="9" spans="2:7" ht="18.75" customHeight="1">
      <c r="B9" s="38" t="s">
        <v>59</v>
      </c>
      <c r="C9" s="38"/>
      <c r="D9" s="38"/>
      <c r="E9" s="38"/>
      <c r="F9" s="38"/>
      <c r="G9" s="38"/>
    </row>
    <row r="10" spans="2:7" ht="18" customHeight="1">
      <c r="B10" s="6"/>
      <c r="C10" s="6"/>
      <c r="D10" s="6"/>
      <c r="E10" s="45" t="s">
        <v>58</v>
      </c>
      <c r="F10" s="45"/>
      <c r="G10" s="45"/>
    </row>
    <row r="11" spans="2:7" s="7" customFormat="1" ht="18" customHeight="1">
      <c r="B11" s="39" t="s">
        <v>8</v>
      </c>
      <c r="C11" s="43" t="s">
        <v>9</v>
      </c>
      <c r="D11" s="46" t="s">
        <v>10</v>
      </c>
      <c r="E11" s="43" t="s">
        <v>29</v>
      </c>
      <c r="F11" s="43" t="s">
        <v>30</v>
      </c>
      <c r="G11" s="43" t="s">
        <v>35</v>
      </c>
    </row>
    <row r="12" spans="2:7" s="7" customFormat="1" ht="18" customHeight="1">
      <c r="B12" s="40"/>
      <c r="C12" s="44"/>
      <c r="D12" s="47"/>
      <c r="E12" s="44"/>
      <c r="F12" s="44"/>
      <c r="G12" s="44"/>
    </row>
    <row r="13" spans="2:7" s="7" customFormat="1" ht="18" customHeight="1">
      <c r="B13" s="17" t="s">
        <v>11</v>
      </c>
      <c r="C13" s="20">
        <v>0</v>
      </c>
      <c r="D13" s="21">
        <f>SUM(E13:G13)</f>
        <v>100</v>
      </c>
      <c r="E13" s="21">
        <f>E14/C14*100</f>
        <v>30.19588310157722</v>
      </c>
      <c r="F13" s="21">
        <f>F14/C14*100</f>
        <v>40.306149462591215</v>
      </c>
      <c r="G13" s="21">
        <f>G14/C14*100</f>
        <v>29.49796743583157</v>
      </c>
    </row>
    <row r="14" spans="2:8" s="9" customFormat="1" ht="18" customHeight="1">
      <c r="B14" s="19" t="s">
        <v>12</v>
      </c>
      <c r="C14" s="22">
        <f>SUM(C15:C37)</f>
        <v>509947</v>
      </c>
      <c r="D14" s="21">
        <f>SUM(D15:D37)</f>
        <v>100.00000000000001</v>
      </c>
      <c r="E14" s="30">
        <f>SUM(E15:E37)</f>
        <v>153983</v>
      </c>
      <c r="F14" s="30">
        <f>SUM(F15:F37)</f>
        <v>205540</v>
      </c>
      <c r="G14" s="30">
        <f>SUM(G15:G37)</f>
        <v>150424</v>
      </c>
      <c r="H14" s="8"/>
    </row>
    <row r="15" spans="2:8" ht="18" customHeight="1">
      <c r="B15" s="19" t="s">
        <v>13</v>
      </c>
      <c r="C15" s="23">
        <f aca="true" t="shared" si="0" ref="C15:C37">SUM(E15:G15)</f>
        <v>11842</v>
      </c>
      <c r="D15" s="24">
        <f>C15/C14*100</f>
        <v>2.3222021111997915</v>
      </c>
      <c r="E15" s="26">
        <v>2833</v>
      </c>
      <c r="F15" s="26">
        <v>6614</v>
      </c>
      <c r="G15" s="26">
        <v>2395</v>
      </c>
      <c r="H15" s="14"/>
    </row>
    <row r="16" spans="2:8" ht="18" customHeight="1">
      <c r="B16" s="19" t="s">
        <v>14</v>
      </c>
      <c r="C16" s="23">
        <f t="shared" si="0"/>
        <v>34992</v>
      </c>
      <c r="D16" s="27">
        <f>C16/C14*100</f>
        <v>6.861889568915985</v>
      </c>
      <c r="E16" s="26">
        <v>3679</v>
      </c>
      <c r="F16" s="26">
        <v>14213</v>
      </c>
      <c r="G16" s="26">
        <v>17100</v>
      </c>
      <c r="H16" s="14"/>
    </row>
    <row r="17" spans="2:8" ht="18" customHeight="1">
      <c r="B17" s="19" t="s">
        <v>15</v>
      </c>
      <c r="C17" s="23">
        <f t="shared" si="0"/>
        <v>7576</v>
      </c>
      <c r="D17" s="24">
        <f>C17/C14*100</f>
        <v>1.485644586594293</v>
      </c>
      <c r="E17" s="26">
        <v>4254</v>
      </c>
      <c r="F17" s="26">
        <v>743</v>
      </c>
      <c r="G17" s="26">
        <v>2579</v>
      </c>
      <c r="H17" s="14"/>
    </row>
    <row r="18" spans="2:8" ht="18" customHeight="1">
      <c r="B18" s="19" t="s">
        <v>16</v>
      </c>
      <c r="C18" s="23">
        <f t="shared" si="0"/>
        <v>3905</v>
      </c>
      <c r="D18" s="24">
        <f>C18/C14*100</f>
        <v>0.7657658540985631</v>
      </c>
      <c r="E18" s="26">
        <v>3032</v>
      </c>
      <c r="F18" s="26">
        <v>583</v>
      </c>
      <c r="G18" s="26">
        <v>290</v>
      </c>
      <c r="H18" s="14"/>
    </row>
    <row r="19" spans="2:8" ht="18" customHeight="1">
      <c r="B19" s="19" t="s">
        <v>17</v>
      </c>
      <c r="C19" s="23">
        <f t="shared" si="0"/>
        <v>13903</v>
      </c>
      <c r="D19" s="24">
        <f>C19/C14*100</f>
        <v>2.726361759163207</v>
      </c>
      <c r="E19" s="26">
        <v>1698</v>
      </c>
      <c r="F19" s="26">
        <v>6756</v>
      </c>
      <c r="G19" s="26">
        <v>5449</v>
      </c>
      <c r="H19" s="14"/>
    </row>
    <row r="20" spans="2:8" ht="18" customHeight="1">
      <c r="B20" s="19" t="s">
        <v>18</v>
      </c>
      <c r="C20" s="23">
        <f t="shared" si="0"/>
        <v>5354</v>
      </c>
      <c r="D20" s="24">
        <f>C20/C14*100</f>
        <v>1.0499130301776458</v>
      </c>
      <c r="E20" s="26">
        <v>1165</v>
      </c>
      <c r="F20" s="26">
        <v>3836</v>
      </c>
      <c r="G20" s="26">
        <v>353</v>
      </c>
      <c r="H20" s="14"/>
    </row>
    <row r="21" spans="2:8" ht="18" customHeight="1">
      <c r="B21" s="19" t="s">
        <v>1</v>
      </c>
      <c r="C21" s="23">
        <f t="shared" si="0"/>
        <v>4710</v>
      </c>
      <c r="D21" s="24">
        <f>C21/C14*100</f>
        <v>0.9236253963647202</v>
      </c>
      <c r="E21" s="26">
        <v>1634</v>
      </c>
      <c r="F21" s="26">
        <v>2361</v>
      </c>
      <c r="G21" s="26">
        <v>715</v>
      </c>
      <c r="H21" s="14"/>
    </row>
    <row r="22" spans="2:8" ht="18" customHeight="1">
      <c r="B22" s="19" t="s">
        <v>2</v>
      </c>
      <c r="C22" s="28">
        <f t="shared" si="0"/>
        <v>51680</v>
      </c>
      <c r="D22" s="29">
        <f>C22/C14*100</f>
        <v>10.134386514677015</v>
      </c>
      <c r="E22" s="26">
        <v>14283</v>
      </c>
      <c r="F22" s="26">
        <v>15783</v>
      </c>
      <c r="G22" s="26">
        <v>21614</v>
      </c>
      <c r="H22" s="14"/>
    </row>
    <row r="23" spans="2:8" ht="18" customHeight="1">
      <c r="B23" s="19" t="s">
        <v>3</v>
      </c>
      <c r="C23" s="32">
        <f t="shared" si="0"/>
        <v>53534</v>
      </c>
      <c r="D23" s="33">
        <f>C23/C14*100</f>
        <v>10.497953708914848</v>
      </c>
      <c r="E23" s="26">
        <v>24097</v>
      </c>
      <c r="F23" s="26">
        <v>22903</v>
      </c>
      <c r="G23" s="26">
        <v>6534</v>
      </c>
      <c r="H23" s="14"/>
    </row>
    <row r="24" spans="2:8" ht="18" customHeight="1">
      <c r="B24" s="19" t="s">
        <v>4</v>
      </c>
      <c r="C24" s="36">
        <f t="shared" si="0"/>
        <v>51909</v>
      </c>
      <c r="D24" s="37">
        <f>C24/C14*100</f>
        <v>10.179293142228506</v>
      </c>
      <c r="E24" s="26">
        <v>17136</v>
      </c>
      <c r="F24" s="26">
        <v>19734</v>
      </c>
      <c r="G24" s="26">
        <v>15039</v>
      </c>
      <c r="H24" s="14"/>
    </row>
    <row r="25" spans="2:8" ht="18" customHeight="1">
      <c r="B25" s="19" t="s">
        <v>5</v>
      </c>
      <c r="C25" s="23">
        <f t="shared" si="0"/>
        <v>34274</v>
      </c>
      <c r="D25" s="24">
        <f>C25/C14*100</f>
        <v>6.721090623143189</v>
      </c>
      <c r="E25" s="26">
        <v>6076</v>
      </c>
      <c r="F25" s="26">
        <v>16952</v>
      </c>
      <c r="G25" s="26">
        <v>11246</v>
      </c>
      <c r="H25" s="14"/>
    </row>
    <row r="26" spans="2:8" ht="18" customHeight="1">
      <c r="B26" s="19" t="s">
        <v>6</v>
      </c>
      <c r="C26" s="23">
        <f t="shared" si="0"/>
        <v>35289</v>
      </c>
      <c r="D26" s="27">
        <f>C26/C14*100</f>
        <v>6.920130915565735</v>
      </c>
      <c r="E26" s="26">
        <v>9247</v>
      </c>
      <c r="F26" s="26">
        <v>21370</v>
      </c>
      <c r="G26" s="26">
        <v>4672</v>
      </c>
      <c r="H26" s="14"/>
    </row>
    <row r="27" spans="2:8" ht="18" customHeight="1">
      <c r="B27" s="19" t="s">
        <v>19</v>
      </c>
      <c r="C27" s="23">
        <f t="shared" si="0"/>
        <v>13394</v>
      </c>
      <c r="D27" s="24">
        <f>C27/C14*100</f>
        <v>2.6265474647365314</v>
      </c>
      <c r="E27" s="26">
        <v>1958</v>
      </c>
      <c r="F27" s="26">
        <v>5139</v>
      </c>
      <c r="G27" s="26">
        <v>6297</v>
      </c>
      <c r="H27" s="14"/>
    </row>
    <row r="28" spans="2:8" ht="18" customHeight="1">
      <c r="B28" s="19" t="s">
        <v>20</v>
      </c>
      <c r="C28" s="23">
        <f t="shared" si="0"/>
        <v>18436</v>
      </c>
      <c r="D28" s="24">
        <f>C28/C14*100</f>
        <v>3.6152776661103996</v>
      </c>
      <c r="E28" s="25">
        <v>5903</v>
      </c>
      <c r="F28" s="25">
        <v>5276</v>
      </c>
      <c r="G28" s="25">
        <v>7257</v>
      </c>
      <c r="H28" s="14"/>
    </row>
    <row r="29" spans="2:8" ht="18" customHeight="1">
      <c r="B29" s="19" t="s">
        <v>32</v>
      </c>
      <c r="C29" s="23">
        <f t="shared" si="0"/>
        <v>1290</v>
      </c>
      <c r="D29" s="24">
        <f>C29/C14*100</f>
        <v>0.25296746524638836</v>
      </c>
      <c r="E29" s="25">
        <v>1290</v>
      </c>
      <c r="F29" s="25">
        <v>0</v>
      </c>
      <c r="G29" s="25">
        <v>0</v>
      </c>
      <c r="H29" s="14"/>
    </row>
    <row r="30" spans="2:8" ht="18" customHeight="1">
      <c r="B30" s="19" t="s">
        <v>21</v>
      </c>
      <c r="C30" s="23">
        <f t="shared" si="0"/>
        <v>20695</v>
      </c>
      <c r="D30" s="24">
        <f>C30/C14*100</f>
        <v>4.058264878506982</v>
      </c>
      <c r="E30" s="26">
        <v>5162</v>
      </c>
      <c r="F30" s="26">
        <v>13065</v>
      </c>
      <c r="G30" s="26">
        <v>2468</v>
      </c>
      <c r="H30" s="14"/>
    </row>
    <row r="31" spans="2:8" ht="18" customHeight="1">
      <c r="B31" s="19" t="s">
        <v>33</v>
      </c>
      <c r="C31" s="23">
        <f t="shared" si="0"/>
        <v>1991</v>
      </c>
      <c r="D31" s="24">
        <f>C31/C14*100</f>
        <v>0.3904327312446195</v>
      </c>
      <c r="E31" s="26">
        <v>70</v>
      </c>
      <c r="F31" s="26">
        <v>0</v>
      </c>
      <c r="G31" s="26">
        <v>1921</v>
      </c>
      <c r="H31" s="14"/>
    </row>
    <row r="32" spans="2:8" ht="18" customHeight="1">
      <c r="B32" s="19" t="s">
        <v>22</v>
      </c>
      <c r="C32" s="23">
        <f t="shared" si="0"/>
        <v>42448</v>
      </c>
      <c r="D32" s="24">
        <f>C32/C14*100</f>
        <v>8.324002298278057</v>
      </c>
      <c r="E32" s="26">
        <v>11190</v>
      </c>
      <c r="F32" s="26">
        <v>8715</v>
      </c>
      <c r="G32" s="26">
        <v>22543</v>
      </c>
      <c r="H32" s="14"/>
    </row>
    <row r="33" spans="2:9" s="10" customFormat="1" ht="18" customHeight="1">
      <c r="B33" s="19" t="s">
        <v>23</v>
      </c>
      <c r="C33" s="23">
        <f t="shared" si="0"/>
        <v>7448</v>
      </c>
      <c r="D33" s="24">
        <f>C33/C14*100</f>
        <v>1.4605439388799228</v>
      </c>
      <c r="E33" s="26">
        <v>2825</v>
      </c>
      <c r="F33" s="26">
        <v>2660</v>
      </c>
      <c r="G33" s="26">
        <v>1963</v>
      </c>
      <c r="H33" s="14"/>
      <c r="I33" s="5"/>
    </row>
    <row r="34" spans="2:8" ht="18" customHeight="1">
      <c r="B34" s="19" t="s">
        <v>24</v>
      </c>
      <c r="C34" s="23">
        <f t="shared" si="0"/>
        <v>6022</v>
      </c>
      <c r="D34" s="24">
        <f>C34/C14*100</f>
        <v>1.180907035437016</v>
      </c>
      <c r="E34" s="25">
        <v>970</v>
      </c>
      <c r="F34" s="25">
        <v>2713</v>
      </c>
      <c r="G34" s="25">
        <v>2339</v>
      </c>
      <c r="H34" s="14"/>
    </row>
    <row r="35" spans="2:8" ht="18" customHeight="1">
      <c r="B35" s="19" t="s">
        <v>25</v>
      </c>
      <c r="C35" s="23">
        <f t="shared" si="0"/>
        <v>13873</v>
      </c>
      <c r="D35" s="24">
        <f>C35/C14*100</f>
        <v>2.7204787948551514</v>
      </c>
      <c r="E35" s="25">
        <v>5328</v>
      </c>
      <c r="F35" s="25">
        <v>6123</v>
      </c>
      <c r="G35" s="25">
        <v>2422</v>
      </c>
      <c r="H35" s="14"/>
    </row>
    <row r="36" spans="2:8" ht="18" customHeight="1">
      <c r="B36" s="19" t="s">
        <v>26</v>
      </c>
      <c r="C36" s="23">
        <f t="shared" si="0"/>
        <v>34794</v>
      </c>
      <c r="D36" s="24">
        <f>C36/C14*100</f>
        <v>6.823062004482819</v>
      </c>
      <c r="E36" s="25">
        <v>14581</v>
      </c>
      <c r="F36" s="25">
        <v>10986</v>
      </c>
      <c r="G36" s="25">
        <v>9227</v>
      </c>
      <c r="H36" s="14"/>
    </row>
    <row r="37" spans="2:8" ht="18" customHeight="1">
      <c r="B37" s="19" t="s">
        <v>27</v>
      </c>
      <c r="C37" s="23">
        <f t="shared" si="0"/>
        <v>40588</v>
      </c>
      <c r="D37" s="24">
        <f>C37/C14*100</f>
        <v>7.9592585111786125</v>
      </c>
      <c r="E37" s="25">
        <v>15572</v>
      </c>
      <c r="F37" s="25">
        <v>19015</v>
      </c>
      <c r="G37" s="25">
        <v>6001</v>
      </c>
      <c r="H37" s="14"/>
    </row>
    <row r="38" spans="2:8" ht="18" customHeight="1">
      <c r="B38" s="19" t="s">
        <v>34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14"/>
    </row>
    <row r="39" spans="2:8" ht="17.25" customHeight="1">
      <c r="B39" s="18" t="s">
        <v>28</v>
      </c>
      <c r="C39" s="18"/>
      <c r="D39"/>
      <c r="F39" s="18" t="s">
        <v>31</v>
      </c>
      <c r="G39" s="18"/>
      <c r="H39"/>
    </row>
    <row r="40" spans="2:7" ht="13.5" customHeight="1">
      <c r="B40" s="11"/>
      <c r="C40" s="12"/>
      <c r="D40" s="13"/>
      <c r="E40" s="11"/>
      <c r="F40" s="11"/>
      <c r="G40" s="11"/>
    </row>
    <row r="41" spans="2:7" ht="13.5" customHeight="1">
      <c r="B41" s="11"/>
      <c r="C41" s="12"/>
      <c r="D41" s="13"/>
      <c r="E41" s="11"/>
      <c r="F41" s="11"/>
      <c r="G41" s="11"/>
    </row>
    <row r="42" spans="2:7" ht="13.5" customHeight="1">
      <c r="B42" s="11"/>
      <c r="C42" s="12"/>
      <c r="D42" s="13"/>
      <c r="E42" s="11"/>
      <c r="F42" s="11"/>
      <c r="G42" s="11"/>
    </row>
    <row r="43" spans="2:7" ht="13.5" customHeight="1">
      <c r="B43" s="11"/>
      <c r="C43" s="12"/>
      <c r="D43" s="13"/>
      <c r="E43" s="11"/>
      <c r="F43" s="11"/>
      <c r="G43" s="11"/>
    </row>
    <row r="44" spans="2:7" ht="13.5" customHeight="1">
      <c r="B44" s="11"/>
      <c r="C44" s="12"/>
      <c r="D44" s="13"/>
      <c r="E44" s="11"/>
      <c r="F44" s="11"/>
      <c r="G44" s="11"/>
    </row>
    <row r="45" spans="2:7" ht="13.5" customHeight="1">
      <c r="B45" s="11"/>
      <c r="C45" s="12"/>
      <c r="D45" s="13"/>
      <c r="E45" s="11"/>
      <c r="F45" s="11"/>
      <c r="G45" s="11"/>
    </row>
    <row r="46" spans="2:7" ht="13.5" customHeight="1">
      <c r="B46" s="11"/>
      <c r="C46" s="12"/>
      <c r="D46" s="13"/>
      <c r="E46" s="11"/>
      <c r="F46" s="11"/>
      <c r="G46" s="11"/>
    </row>
    <row r="47" spans="2:7" ht="13.5" customHeight="1">
      <c r="B47" s="11"/>
      <c r="C47" s="12"/>
      <c r="D47" s="13"/>
      <c r="E47" s="11"/>
      <c r="F47" s="11"/>
      <c r="G47" s="11"/>
    </row>
    <row r="48" spans="2:7" s="14" customFormat="1" ht="16.5">
      <c r="B48" s="5"/>
      <c r="C48" s="5"/>
      <c r="D48" s="5"/>
      <c r="E48" s="5"/>
      <c r="F48" s="5"/>
      <c r="G48" s="5"/>
    </row>
    <row r="49" s="14" customFormat="1" ht="16.5"/>
    <row r="50" s="14" customFormat="1" ht="16.5"/>
    <row r="51" s="14" customFormat="1" ht="16.5"/>
    <row r="52" s="14" customFormat="1" ht="16.5"/>
    <row r="53" s="14" customFormat="1" ht="16.5"/>
    <row r="54" s="14" customFormat="1" ht="16.5"/>
    <row r="55" s="14" customFormat="1" ht="16.5"/>
    <row r="56" s="14" customFormat="1" ht="16.5"/>
    <row r="57" s="14" customFormat="1" ht="16.5"/>
    <row r="58" s="14" customFormat="1" ht="16.5"/>
    <row r="59" s="14" customFormat="1" ht="16.5"/>
    <row r="60" s="14" customFormat="1" ht="16.5"/>
    <row r="61" s="14" customFormat="1" ht="16.5"/>
    <row r="62" s="14" customFormat="1" ht="16.5"/>
    <row r="63" s="14" customFormat="1" ht="16.5"/>
    <row r="64" s="14" customFormat="1" ht="16.5"/>
    <row r="65" s="14" customFormat="1" ht="16.5"/>
    <row r="66" s="14" customFormat="1" ht="16.5"/>
    <row r="67" s="14" customFormat="1" ht="16.5"/>
    <row r="68" s="14" customFormat="1" ht="16.5"/>
    <row r="69" spans="2:7" ht="16.5">
      <c r="B69" s="14"/>
      <c r="C69" s="14"/>
      <c r="D69" s="14"/>
      <c r="E69" s="14"/>
      <c r="F69" s="14"/>
      <c r="G69" s="14"/>
    </row>
    <row r="70" spans="2:7" ht="16.5">
      <c r="B70" s="14"/>
      <c r="C70" s="14"/>
      <c r="D70" s="14"/>
      <c r="E70" s="14"/>
      <c r="F70" s="14"/>
      <c r="G70" s="14"/>
    </row>
    <row r="71" spans="2:7" ht="16.5">
      <c r="B71" s="14"/>
      <c r="C71" s="14"/>
      <c r="D71" s="14"/>
      <c r="E71" s="14"/>
      <c r="F71" s="14"/>
      <c r="G71" s="14"/>
    </row>
  </sheetData>
  <mergeCells count="9">
    <mergeCell ref="A1:G1"/>
    <mergeCell ref="E11:E12"/>
    <mergeCell ref="F11:F12"/>
    <mergeCell ref="E10:G10"/>
    <mergeCell ref="B9:G9"/>
    <mergeCell ref="G11:G12"/>
    <mergeCell ref="B11:B12"/>
    <mergeCell ref="C11:C12"/>
    <mergeCell ref="D11:D12"/>
  </mergeCells>
  <printOptions/>
  <pageMargins left="1.141732283464567" right="0.7480314960629921" top="0.7480314960629921" bottom="0.56" header="0.5118110236220472" footer="0.47"/>
  <pageSetup horizontalDpi="600" verticalDpi="600" orientation="portrait" paperSize="9" r:id="rId2"/>
  <headerFooter alignWithMargins="0">
    <oddFooter>&amp;C&amp;"Times New Roman,標準"sta141-&amp;P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C3" sqref="C3"/>
    </sheetView>
  </sheetViews>
  <sheetFormatPr defaultColWidth="9.00390625" defaultRowHeight="16.5"/>
  <cols>
    <col min="2" max="2" width="10.50390625" style="0" customWidth="1"/>
    <col min="9" max="9" width="10.00390625" style="0" customWidth="1"/>
  </cols>
  <sheetData>
    <row r="1" spans="1:9" ht="16.5">
      <c r="A1" s="15" t="s">
        <v>7</v>
      </c>
      <c r="B1" s="16">
        <v>519738</v>
      </c>
      <c r="E1" s="49" t="s">
        <v>36</v>
      </c>
      <c r="F1" s="49" t="s">
        <v>37</v>
      </c>
      <c r="G1" s="35" t="s">
        <v>38</v>
      </c>
      <c r="H1" s="43"/>
      <c r="I1" s="43"/>
    </row>
    <row r="2" spans="1:9" ht="16.5">
      <c r="A2" s="19" t="s">
        <v>41</v>
      </c>
      <c r="B2" s="16">
        <v>11842</v>
      </c>
      <c r="E2" s="50"/>
      <c r="F2" s="50"/>
      <c r="G2" s="50"/>
      <c r="H2" s="48"/>
      <c r="I2" s="48"/>
    </row>
    <row r="3" spans="1:7" ht="16.5">
      <c r="A3" s="19" t="s">
        <v>52</v>
      </c>
      <c r="B3" s="16">
        <v>34992</v>
      </c>
      <c r="E3">
        <v>153983</v>
      </c>
      <c r="F3">
        <v>205540</v>
      </c>
      <c r="G3">
        <v>150424</v>
      </c>
    </row>
    <row r="4" spans="1:2" ht="16.5">
      <c r="A4" s="19" t="s">
        <v>53</v>
      </c>
      <c r="B4" s="16">
        <v>7576</v>
      </c>
    </row>
    <row r="5" spans="1:2" ht="16.5">
      <c r="A5" s="19" t="s">
        <v>42</v>
      </c>
      <c r="B5" s="16">
        <v>3905</v>
      </c>
    </row>
    <row r="6" spans="1:2" ht="16.5">
      <c r="A6" s="19" t="s">
        <v>43</v>
      </c>
      <c r="B6" s="16">
        <v>13903</v>
      </c>
    </row>
    <row r="7" spans="1:2" ht="16.5">
      <c r="A7" s="19" t="s">
        <v>44</v>
      </c>
      <c r="B7" s="16">
        <v>5354</v>
      </c>
    </row>
    <row r="8" spans="1:2" ht="16.5">
      <c r="A8" s="19" t="s">
        <v>1</v>
      </c>
      <c r="B8" s="16">
        <v>4710</v>
      </c>
    </row>
    <row r="9" spans="1:2" ht="16.5">
      <c r="A9" s="19" t="s">
        <v>2</v>
      </c>
      <c r="B9" s="16">
        <v>51680</v>
      </c>
    </row>
    <row r="10" spans="1:2" ht="16.5">
      <c r="A10" s="19" t="s">
        <v>3</v>
      </c>
      <c r="B10" s="16">
        <v>53534</v>
      </c>
    </row>
    <row r="11" spans="1:2" ht="16.5">
      <c r="A11" s="19" t="s">
        <v>4</v>
      </c>
      <c r="B11" s="16">
        <v>51909</v>
      </c>
    </row>
    <row r="12" spans="1:2" ht="16.5">
      <c r="A12" s="19" t="s">
        <v>5</v>
      </c>
      <c r="B12" s="16">
        <v>34274</v>
      </c>
    </row>
    <row r="13" spans="1:2" ht="16.5">
      <c r="A13" s="19" t="s">
        <v>6</v>
      </c>
      <c r="B13" s="16">
        <v>35289</v>
      </c>
    </row>
    <row r="14" spans="1:2" ht="16.5">
      <c r="A14" s="19" t="s">
        <v>45</v>
      </c>
      <c r="B14" s="16">
        <v>13394</v>
      </c>
    </row>
    <row r="15" spans="1:2" ht="16.5">
      <c r="A15" s="19" t="s">
        <v>46</v>
      </c>
      <c r="B15" s="16">
        <v>18436</v>
      </c>
    </row>
    <row r="16" spans="1:2" ht="16.5">
      <c r="A16" s="19" t="s">
        <v>54</v>
      </c>
      <c r="B16" s="16">
        <v>1290</v>
      </c>
    </row>
    <row r="17" spans="1:2" ht="16.5">
      <c r="A17" s="19" t="s">
        <v>47</v>
      </c>
      <c r="B17" s="16">
        <v>20695</v>
      </c>
    </row>
    <row r="18" spans="1:2" ht="16.5">
      <c r="A18" s="19" t="s">
        <v>55</v>
      </c>
      <c r="B18" s="16">
        <v>1991</v>
      </c>
    </row>
    <row r="19" spans="1:2" ht="16.5">
      <c r="A19" s="19" t="s">
        <v>48</v>
      </c>
      <c r="B19" s="16">
        <v>42448</v>
      </c>
    </row>
    <row r="20" spans="1:2" ht="16.5">
      <c r="A20" s="19" t="s">
        <v>51</v>
      </c>
      <c r="B20" s="16">
        <v>7448</v>
      </c>
    </row>
    <row r="21" spans="1:2" ht="16.5">
      <c r="A21" s="19" t="s">
        <v>56</v>
      </c>
      <c r="B21" s="16">
        <v>6022</v>
      </c>
    </row>
    <row r="22" spans="1:2" ht="16.5">
      <c r="A22" s="19" t="s">
        <v>49</v>
      </c>
      <c r="B22" s="16">
        <v>13873</v>
      </c>
    </row>
    <row r="23" spans="1:2" ht="16.5">
      <c r="A23" s="19" t="s">
        <v>57</v>
      </c>
      <c r="B23" s="31">
        <v>34794</v>
      </c>
    </row>
    <row r="24" spans="1:2" ht="16.5">
      <c r="A24" s="19" t="s">
        <v>50</v>
      </c>
      <c r="B24" s="31">
        <v>40588</v>
      </c>
    </row>
    <row r="25" spans="1:2" ht="16.5">
      <c r="A25" s="19" t="s">
        <v>60</v>
      </c>
      <c r="B25" s="31">
        <v>0</v>
      </c>
    </row>
  </sheetData>
  <mergeCells count="5">
    <mergeCell ref="I1:I2"/>
    <mergeCell ref="E1:E2"/>
    <mergeCell ref="F1:F2"/>
    <mergeCell ref="G1:G2"/>
    <mergeCell ref="H1:H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近三年度(90~92年度)中央管河川堤防、護岸防洪工程辦理概況   </dc:title>
  <dc:subject>近三年度(90~92年度)中央管河川堤防、護岸防洪工程辦理概況   </dc:subject>
  <dc:creator>經濟部水利署</dc:creator>
  <cp:keywords>近三年度(90~92年度)中央管河川堤防、護岸防洪工程辦理概況   </cp:keywords>
  <dc:description>近三年度(90~92年度)中央管河川堤防、護岸防洪工程辦理概況   </dc:description>
  <cp:lastModifiedBy>陳運堅</cp:lastModifiedBy>
  <cp:lastPrinted>2004-05-26T02:02:00Z</cp:lastPrinted>
  <dcterms:created xsi:type="dcterms:W3CDTF">2002-04-29T08:35:18Z</dcterms:created>
  <dcterms:modified xsi:type="dcterms:W3CDTF">2004-05-28T03:41:27Z</dcterms:modified>
  <cp:category>I6Z</cp:category>
  <cp:version/>
  <cp:contentType/>
  <cp:contentStatus/>
</cp:coreProperties>
</file>