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9120" activeTab="0"/>
  </bookViews>
  <sheets>
    <sheet name="sta138" sheetId="1" r:id="rId1"/>
    <sheet name="Sheet2" sheetId="2" r:id="rId2"/>
  </sheets>
  <definedNames>
    <definedName name="_xlnm.Print_Area" localSheetId="1">'Sheet2'!$G$1:$O$27</definedName>
    <definedName name="_xlnm.Print_Area" localSheetId="0">'sta138'!$A$1:$F$37</definedName>
  </definedNames>
  <calcPr fullCalcOnLoad="1"/>
</workbook>
</file>

<file path=xl/sharedStrings.xml><?xml version="1.0" encoding="utf-8"?>
<sst xmlns="http://schemas.openxmlformats.org/spreadsheetml/2006/main" count="59" uniqueCount="58">
  <si>
    <t>水利統計簡訊</t>
  </si>
  <si>
    <t xml:space="preserve">      編製單位：經濟部水利署會計室</t>
  </si>
  <si>
    <t>STA.138</t>
  </si>
  <si>
    <t>本署</t>
  </si>
  <si>
    <t>第一河川局</t>
  </si>
  <si>
    <t>第二河川局</t>
  </si>
  <si>
    <t>第三河川局</t>
  </si>
  <si>
    <t>第四河川局</t>
  </si>
  <si>
    <t>第五河川局</t>
  </si>
  <si>
    <t>第六河川局</t>
  </si>
  <si>
    <t>第七河川局</t>
  </si>
  <si>
    <t>第八河川局</t>
  </si>
  <si>
    <t>第九河川局</t>
  </si>
  <si>
    <t>第十河川局</t>
  </si>
  <si>
    <t>北區水資源局</t>
  </si>
  <si>
    <t>中區水資源局</t>
  </si>
  <si>
    <t>南區水資源局</t>
  </si>
  <si>
    <t>水利規劃試驗所</t>
  </si>
  <si>
    <t>九十二年底現有員額</t>
  </si>
  <si>
    <t>九十一年底現有員額</t>
  </si>
  <si>
    <t>臺北水源特定區管理局</t>
  </si>
  <si>
    <t>增減比較百分比</t>
  </si>
  <si>
    <r>
      <t>增減</t>
    </r>
    <r>
      <rPr>
        <sz val="12"/>
        <rFont val="標楷體"/>
        <family val="4"/>
      </rPr>
      <t>數</t>
    </r>
  </si>
  <si>
    <t>單位：人</t>
  </si>
  <si>
    <t>總計</t>
  </si>
  <si>
    <t>93年4月9日星期五</t>
  </si>
  <si>
    <r>
      <t>增減數</t>
    </r>
    <r>
      <rPr>
        <sz val="12"/>
        <rFont val="Times New Roman"/>
        <family val="1"/>
      </rPr>
      <t>C=(A-B)</t>
    </r>
  </si>
  <si>
    <r>
      <t>附</t>
    </r>
    <r>
      <rPr>
        <sz val="12"/>
        <rFont val="Times New Roman"/>
        <family val="1"/>
      </rPr>
      <t xml:space="preserve">        </t>
    </r>
    <r>
      <rPr>
        <sz val="12"/>
        <rFont val="標楷體"/>
        <family val="4"/>
      </rPr>
      <t>註：本表不含技工、工友。</t>
    </r>
  </si>
  <si>
    <r>
      <t>增減百分比</t>
    </r>
    <r>
      <rPr>
        <sz val="12"/>
        <rFont val="Times New Roman"/>
        <family val="1"/>
      </rPr>
      <t>(C/B)*100</t>
    </r>
  </si>
  <si>
    <t>合計</t>
  </si>
  <si>
    <t>署長室</t>
  </si>
  <si>
    <t>副署長室</t>
  </si>
  <si>
    <t>主任秘書室</t>
  </si>
  <si>
    <t>總工程司室</t>
  </si>
  <si>
    <t>綜合企劃組</t>
  </si>
  <si>
    <t>水源經營組</t>
  </si>
  <si>
    <t>河川海岸組</t>
  </si>
  <si>
    <t>工程事務組</t>
  </si>
  <si>
    <t>水利行政組</t>
  </si>
  <si>
    <t>土地管理組</t>
  </si>
  <si>
    <t>保育事業組</t>
  </si>
  <si>
    <t>水文技術組</t>
  </si>
  <si>
    <t>資訊室</t>
  </si>
  <si>
    <t>河川勘測隊</t>
  </si>
  <si>
    <t>水利防災中心</t>
  </si>
  <si>
    <t>秘書室</t>
  </si>
  <si>
    <t>會計室</t>
  </si>
  <si>
    <t>人事室</t>
  </si>
  <si>
    <t>政風室</t>
  </si>
  <si>
    <t>單位別</t>
  </si>
  <si>
    <t>業</t>
  </si>
  <si>
    <t>資料來源：經濟部水利署人事室。</t>
  </si>
  <si>
    <t>行</t>
  </si>
  <si>
    <t>政</t>
  </si>
  <si>
    <t>務</t>
  </si>
  <si>
    <r>
      <t>九十二年底現有正式員額</t>
    </r>
    <r>
      <rPr>
        <sz val="12"/>
        <rFont val="Times New Roman"/>
        <family val="1"/>
      </rPr>
      <t>(A)</t>
    </r>
  </si>
  <si>
    <r>
      <t>九十一年底現有正式員額</t>
    </r>
    <r>
      <rPr>
        <sz val="12"/>
        <rFont val="Times New Roman"/>
        <family val="1"/>
      </rPr>
      <t>(B)</t>
    </r>
  </si>
  <si>
    <t>經濟部水利署署內各組室近二年現有正式員額比較</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</si>
</sst>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00_ "/>
    <numFmt numFmtId="178" formatCode="#,##0_ "/>
    <numFmt numFmtId="179" formatCode="0.00_);[Red]\(0.00\)"/>
    <numFmt numFmtId="180" formatCode="0.00_ "/>
    <numFmt numFmtId="181" formatCode="0.000_ "/>
    <numFmt numFmtId="182" formatCode="0.0_ "/>
    <numFmt numFmtId="183" formatCode="0_ "/>
    <numFmt numFmtId="184" formatCode="_-* #,##0.0_-;\-* #,##0.0_-;_-* &quot;-&quot;??_-;_-@_-"/>
    <numFmt numFmtId="185" formatCode="0.00000000"/>
    <numFmt numFmtId="186" formatCode="0.0000000"/>
    <numFmt numFmtId="187" formatCode="0.000000"/>
    <numFmt numFmtId="188" formatCode="0.00000"/>
    <numFmt numFmtId="189" formatCode="0.0000"/>
    <numFmt numFmtId="190" formatCode="0.000"/>
    <numFmt numFmtId="191" formatCode="0.0"/>
  </numFmts>
  <fonts count="24">
    <font>
      <sz val="12"/>
      <name val="新細明體"/>
      <family val="0"/>
    </font>
    <font>
      <sz val="9"/>
      <name val="新細明體"/>
      <family val="1"/>
    </font>
    <font>
      <sz val="24"/>
      <name val="標楷體"/>
      <family val="4"/>
    </font>
    <font>
      <sz val="14"/>
      <name val="標楷體"/>
      <family val="4"/>
    </font>
    <font>
      <sz val="10"/>
      <name val="標楷體"/>
      <family val="4"/>
    </font>
    <font>
      <sz val="12"/>
      <name val="標楷體"/>
      <family val="4"/>
    </font>
    <font>
      <sz val="9"/>
      <name val="標楷體"/>
      <family val="4"/>
    </font>
    <font>
      <u val="single"/>
      <sz val="12"/>
      <color indexed="12"/>
      <name val="新細明體"/>
      <family val="1"/>
    </font>
    <font>
      <u val="single"/>
      <sz val="12"/>
      <color indexed="36"/>
      <name val="新細明體"/>
      <family val="1"/>
    </font>
    <font>
      <sz val="14"/>
      <color indexed="39"/>
      <name val="標楷體"/>
      <family val="4"/>
    </font>
    <font>
      <sz val="24"/>
      <color indexed="39"/>
      <name val="標楷體"/>
      <family val="4"/>
    </font>
    <font>
      <sz val="8"/>
      <name val="標楷體"/>
      <family val="4"/>
    </font>
    <font>
      <sz val="20.5"/>
      <name val="標楷體"/>
      <family val="4"/>
    </font>
    <font>
      <sz val="24.75"/>
      <name val="標楷體"/>
      <family val="4"/>
    </font>
    <font>
      <sz val="9.75"/>
      <name val="標楷體"/>
      <family val="4"/>
    </font>
    <font>
      <b/>
      <sz val="12"/>
      <name val="標楷體"/>
      <family val="4"/>
    </font>
    <font>
      <b/>
      <sz val="10"/>
      <name val="標楷體"/>
      <family val="4"/>
    </font>
    <font>
      <sz val="13.75"/>
      <name val="標楷體"/>
      <family val="4"/>
    </font>
    <font>
      <sz val="12"/>
      <name val="Times New Roman"/>
      <family val="1"/>
    </font>
    <font>
      <sz val="12"/>
      <color indexed="10"/>
      <name val="標楷體"/>
      <family val="4"/>
    </font>
    <font>
      <b/>
      <sz val="12"/>
      <color indexed="11"/>
      <name val="標楷體"/>
      <family val="4"/>
    </font>
    <font>
      <b/>
      <sz val="12"/>
      <color indexed="10"/>
      <name val="標楷體"/>
      <family val="4"/>
    </font>
    <font>
      <sz val="16"/>
      <color indexed="39"/>
      <name val="標楷體"/>
      <family val="4"/>
    </font>
    <font>
      <sz val="12"/>
      <color indexed="8"/>
      <name val="標楷體"/>
      <family val="4"/>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5" fillId="0" borderId="0" xfId="0" applyFont="1" applyAlignment="1">
      <alignment horizontal="center"/>
    </xf>
    <xf numFmtId="0" fontId="9" fillId="0" borderId="0" xfId="0" applyFont="1" applyAlignment="1">
      <alignment/>
    </xf>
    <xf numFmtId="0" fontId="9" fillId="0" borderId="0" xfId="0" applyFont="1" applyAlignment="1">
      <alignment horizontal="right"/>
    </xf>
    <xf numFmtId="0" fontId="9" fillId="0" borderId="0" xfId="0" applyFont="1" applyAlignment="1">
      <alignment horizontal="center"/>
    </xf>
    <xf numFmtId="176" fontId="4" fillId="0" borderId="0" xfId="16" applyNumberFormat="1" applyFont="1" applyBorder="1" applyAlignment="1">
      <alignment/>
    </xf>
    <xf numFmtId="176" fontId="4" fillId="0" borderId="0" xfId="16" applyNumberFormat="1" applyFont="1" applyBorder="1" applyAlignment="1">
      <alignment horizontal="right"/>
    </xf>
    <xf numFmtId="0" fontId="4" fillId="0" borderId="0" xfId="0" applyFont="1" applyAlignment="1">
      <alignment horizontal="center"/>
    </xf>
    <xf numFmtId="0" fontId="11" fillId="0" borderId="0" xfId="0" applyFont="1" applyAlignment="1">
      <alignment horizontal="center"/>
    </xf>
    <xf numFmtId="180" fontId="5" fillId="0" borderId="0" xfId="0" applyNumberFormat="1" applyFont="1" applyAlignment="1">
      <alignment/>
    </xf>
    <xf numFmtId="0" fontId="4" fillId="0" borderId="0" xfId="0" applyFont="1" applyAlignment="1">
      <alignment/>
    </xf>
    <xf numFmtId="0" fontId="16" fillId="0" borderId="0" xfId="0" applyFont="1" applyAlignment="1">
      <alignment/>
    </xf>
    <xf numFmtId="0" fontId="5" fillId="0" borderId="1" xfId="0" applyFont="1" applyBorder="1" applyAlignment="1">
      <alignment horizontal="center" wrapText="1"/>
    </xf>
    <xf numFmtId="0" fontId="15" fillId="0" borderId="1" xfId="0" applyFont="1" applyBorder="1" applyAlignment="1">
      <alignment horizontal="center"/>
    </xf>
    <xf numFmtId="0" fontId="5" fillId="0" borderId="1" xfId="0" applyFont="1" applyBorder="1" applyAlignment="1">
      <alignment horizontal="center"/>
    </xf>
    <xf numFmtId="0" fontId="9" fillId="0" borderId="0" xfId="0" applyFont="1" applyAlignment="1">
      <alignment horizontal="left"/>
    </xf>
    <xf numFmtId="0" fontId="5" fillId="0" borderId="0" xfId="0" applyFont="1" applyAlignment="1">
      <alignment horizontal="left"/>
    </xf>
    <xf numFmtId="0" fontId="5" fillId="0" borderId="0" xfId="15" applyFont="1" applyAlignment="1">
      <alignment horizontal="right"/>
      <protection/>
    </xf>
    <xf numFmtId="178" fontId="15" fillId="0" borderId="1" xfId="0" applyNumberFormat="1" applyFont="1" applyBorder="1" applyAlignment="1">
      <alignment horizontal="right" vertical="justify" wrapText="1"/>
    </xf>
    <xf numFmtId="0" fontId="5" fillId="0" borderId="1" xfId="0" applyFont="1" applyBorder="1" applyAlignment="1">
      <alignment horizontal="right" vertical="justify"/>
    </xf>
    <xf numFmtId="180" fontId="19" fillId="0" borderId="1" xfId="0" applyNumberFormat="1" applyFont="1" applyFill="1" applyBorder="1" applyAlignment="1">
      <alignment horizontal="right" vertical="justify"/>
    </xf>
    <xf numFmtId="0" fontId="20" fillId="0" borderId="1" xfId="0" applyFont="1" applyBorder="1" applyAlignment="1">
      <alignment horizontal="right" vertical="justify"/>
    </xf>
    <xf numFmtId="180" fontId="21" fillId="0" borderId="1" xfId="0" applyNumberFormat="1" applyFont="1" applyFill="1" applyBorder="1" applyAlignment="1">
      <alignment horizontal="right" vertical="justify"/>
    </xf>
    <xf numFmtId="0" fontId="10" fillId="0" borderId="0" xfId="0" applyFont="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4" fillId="0" borderId="4" xfId="0" applyFont="1" applyBorder="1" applyAlignment="1">
      <alignment horizontal="center"/>
    </xf>
    <xf numFmtId="176" fontId="5" fillId="0" borderId="1" xfId="16" applyNumberFormat="1" applyFont="1" applyBorder="1" applyAlignment="1">
      <alignment horizontal="right" vertical="justify"/>
    </xf>
    <xf numFmtId="176" fontId="15" fillId="0" borderId="1" xfId="16" applyNumberFormat="1" applyFont="1" applyBorder="1" applyAlignment="1">
      <alignment horizontal="right" vertical="justify"/>
    </xf>
    <xf numFmtId="0" fontId="15" fillId="0" borderId="1" xfId="0" applyFont="1" applyBorder="1" applyAlignment="1">
      <alignment horizontal="right" vertical="justify"/>
    </xf>
    <xf numFmtId="0" fontId="22" fillId="0" borderId="0" xfId="0" applyFont="1" applyAlignment="1">
      <alignment horizontal="center"/>
    </xf>
    <xf numFmtId="180" fontId="23" fillId="0" borderId="1" xfId="0" applyNumberFormat="1" applyFont="1" applyFill="1" applyBorder="1" applyAlignment="1">
      <alignment horizontal="right" vertical="justify"/>
    </xf>
    <xf numFmtId="41" fontId="23" fillId="0" borderId="1" xfId="0" applyNumberFormat="1" applyFont="1" applyFill="1" applyBorder="1" applyAlignment="1">
      <alignment horizontal="right" vertical="justify"/>
    </xf>
    <xf numFmtId="0" fontId="23" fillId="0" borderId="1" xfId="0" applyFont="1" applyBorder="1" applyAlignment="1">
      <alignment horizontal="right" vertical="justify"/>
    </xf>
    <xf numFmtId="41" fontId="23" fillId="0" borderId="1" xfId="0" applyNumberFormat="1" applyFont="1" applyBorder="1" applyAlignment="1">
      <alignment horizontal="right" vertical="justify"/>
    </xf>
    <xf numFmtId="0" fontId="10" fillId="0" borderId="0" xfId="0" applyFont="1" applyAlignment="1">
      <alignment horizontal="center" vertical="center"/>
    </xf>
    <xf numFmtId="0" fontId="15" fillId="0" borderId="5" xfId="0" applyFont="1" applyBorder="1" applyAlignment="1">
      <alignment horizontal="center"/>
    </xf>
    <xf numFmtId="0" fontId="15" fillId="0" borderId="6" xfId="0" applyFont="1" applyBorder="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xf>
    <xf numFmtId="0" fontId="5" fillId="0" borderId="0" xfId="0" applyFont="1" applyBorder="1" applyAlignment="1">
      <alignment horizontal="center"/>
    </xf>
    <xf numFmtId="0" fontId="4" fillId="0" borderId="8" xfId="0" applyFont="1" applyBorder="1" applyAlignment="1">
      <alignment/>
    </xf>
    <xf numFmtId="0" fontId="9" fillId="0" borderId="0" xfId="0" applyFont="1" applyAlignment="1">
      <alignment horizontal="center"/>
    </xf>
  </cellXfs>
  <cellStyles count="9">
    <cellStyle name="Normal" xfId="0"/>
    <cellStyle name="一般_sta35"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Sheet2!#REF!</c:f>
              <c:strCache>
                <c:ptCount val="1"/>
                <c:pt idx="0">
                  <c:v>1</c:v>
                </c:pt>
              </c:strCache>
            </c:strRef>
          </c:cat>
          <c:val>
            <c:numRef>
              <c:f>Sheet2!#REF!</c:f>
              <c:numCache>
                <c:ptCount val="1"/>
                <c:pt idx="0">
                  <c:v>1</c:v>
                </c:pt>
              </c:numCache>
            </c:numRef>
          </c:val>
        </c:ser>
        <c:axId val="50410024"/>
        <c:axId val="51037033"/>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cat>
            <c:strRef>
              <c:f>Sheet2!#REF!</c:f>
              <c:strCache>
                <c:ptCount val="1"/>
                <c:pt idx="0">
                  <c:v>1</c:v>
                </c:pt>
              </c:strCache>
            </c:strRef>
          </c:cat>
          <c:val>
            <c:numRef>
              <c:f>Sheet2!#REF!</c:f>
              <c:numCache>
                <c:ptCount val="1"/>
                <c:pt idx="0">
                  <c:v>1</c:v>
                </c:pt>
              </c:numCache>
            </c:numRef>
          </c:val>
          <c:smooth val="0"/>
        </c:ser>
        <c:axId val="56680114"/>
        <c:axId val="40358979"/>
      </c:lineChart>
      <c:catAx>
        <c:axId val="50410024"/>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pPr>
          </a:p>
        </c:txPr>
        <c:crossAx val="51037033"/>
        <c:crosses val="autoZero"/>
        <c:auto val="0"/>
        <c:lblOffset val="100"/>
        <c:noMultiLvlLbl val="0"/>
      </c:catAx>
      <c:valAx>
        <c:axId val="51037033"/>
        <c:scaling>
          <c:orientation val="minMax"/>
        </c:scaling>
        <c:axPos val="l"/>
        <c:delete val="0"/>
        <c:numFmt formatCode="General" sourceLinked="1"/>
        <c:majorTickMark val="in"/>
        <c:minorTickMark val="none"/>
        <c:tickLblPos val="nextTo"/>
        <c:crossAx val="50410024"/>
        <c:crossesAt val="1"/>
        <c:crossBetween val="between"/>
        <c:dispUnits/>
      </c:valAx>
      <c:catAx>
        <c:axId val="56680114"/>
        <c:scaling>
          <c:orientation val="minMax"/>
        </c:scaling>
        <c:axPos val="b"/>
        <c:delete val="1"/>
        <c:majorTickMark val="in"/>
        <c:minorTickMark val="none"/>
        <c:tickLblPos val="nextTo"/>
        <c:crossAx val="40358979"/>
        <c:crosses val="autoZero"/>
        <c:auto val="0"/>
        <c:lblOffset val="100"/>
        <c:noMultiLvlLbl val="0"/>
      </c:catAx>
      <c:valAx>
        <c:axId val="40358979"/>
        <c:scaling>
          <c:orientation val="minMax"/>
        </c:scaling>
        <c:axPos val="l"/>
        <c:delete val="0"/>
        <c:numFmt formatCode="#,##0_ " sourceLinked="0"/>
        <c:majorTickMark val="in"/>
        <c:minorTickMark val="none"/>
        <c:tickLblPos val="nextTo"/>
        <c:crossAx val="56680114"/>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Sheet2!#REF!</c:f>
              <c:strCache>
                <c:ptCount val="22"/>
                <c:pt idx="0">
                  <c:v>臺北縣</c:v>
                </c:pt>
                <c:pt idx="1">
                  <c:v>宜蘭縣</c:v>
                </c:pt>
                <c:pt idx="2">
                  <c:v>桃園縣</c:v>
                </c:pt>
                <c:pt idx="3">
                  <c:v>新竹縣</c:v>
                </c:pt>
                <c:pt idx="4">
                  <c:v>苗栗縣</c:v>
                </c:pt>
                <c:pt idx="5">
                  <c:v>臺中縣</c:v>
                </c:pt>
                <c:pt idx="6">
                  <c:v>彰化縣</c:v>
                </c:pt>
                <c:pt idx="7">
                  <c:v>南投縣</c:v>
                </c:pt>
                <c:pt idx="8">
                  <c:v>雲林縣</c:v>
                </c:pt>
                <c:pt idx="9">
                  <c:v>嘉義縣</c:v>
                </c:pt>
                <c:pt idx="10">
                  <c:v>臺南縣</c:v>
                </c:pt>
                <c:pt idx="11">
                  <c:v>高雄縣</c:v>
                </c:pt>
                <c:pt idx="12">
                  <c:v>屏東縣</c:v>
                </c:pt>
                <c:pt idx="13">
                  <c:v>臺東縣</c:v>
                </c:pt>
                <c:pt idx="14">
                  <c:v>花蓮縣</c:v>
                </c:pt>
                <c:pt idx="15">
                  <c:v>基隆市</c:v>
                </c:pt>
                <c:pt idx="16">
                  <c:v>新竹市</c:v>
                </c:pt>
                <c:pt idx="17">
                  <c:v>臺中市</c:v>
                </c:pt>
                <c:pt idx="18">
                  <c:v>嘉義市</c:v>
                </c:pt>
                <c:pt idx="19">
                  <c:v>臺南市</c:v>
                </c:pt>
                <c:pt idx="20">
                  <c:v>臺北市</c:v>
                </c:pt>
                <c:pt idx="21">
                  <c:v>高雄市</c:v>
                </c:pt>
              </c:strCache>
            </c:strRef>
          </c:cat>
          <c:val>
            <c:numRef>
              <c:f>Sheet2!#REF!</c:f>
              <c:numCache>
                <c:ptCount val="22"/>
                <c:pt idx="0">
                  <c:v>1</c:v>
                </c:pt>
                <c:pt idx="1">
                  <c:v>0</c:v>
                </c:pt>
                <c:pt idx="2">
                  <c:v>1</c:v>
                </c:pt>
                <c:pt idx="3">
                  <c:v>2</c:v>
                </c:pt>
                <c:pt idx="4">
                  <c:v>5</c:v>
                </c:pt>
                <c:pt idx="5">
                  <c:v>2</c:v>
                </c:pt>
                <c:pt idx="6">
                  <c:v>0</c:v>
                </c:pt>
                <c:pt idx="7">
                  <c:v>5</c:v>
                </c:pt>
                <c:pt idx="8">
                  <c:v>0</c:v>
                </c:pt>
                <c:pt idx="9">
                  <c:v>3</c:v>
                </c:pt>
                <c:pt idx="10">
                  <c:v>9</c:v>
                </c:pt>
                <c:pt idx="11">
                  <c:v>5</c:v>
                </c:pt>
                <c:pt idx="12">
                  <c:v>2</c:v>
                </c:pt>
                <c:pt idx="13">
                  <c:v>1</c:v>
                </c:pt>
                <c:pt idx="14">
                  <c:v>0</c:v>
                </c:pt>
                <c:pt idx="15">
                  <c:v>2</c:v>
                </c:pt>
                <c:pt idx="16">
                  <c:v>0</c:v>
                </c:pt>
                <c:pt idx="17">
                  <c:v>0</c:v>
                </c:pt>
                <c:pt idx="18">
                  <c:v>1</c:v>
                </c:pt>
                <c:pt idx="19">
                  <c:v>0</c:v>
                </c:pt>
                <c:pt idx="20">
                  <c:v>0</c:v>
                </c:pt>
                <c:pt idx="21">
                  <c:v>0</c:v>
                </c:pt>
              </c:numCache>
            </c:numRef>
          </c:val>
        </c:ser>
        <c:axId val="27686492"/>
        <c:axId val="47851837"/>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cat>
            <c:strRef>
              <c:f>Sheet2!#REF!</c:f>
              <c:strCache>
                <c:ptCount val="22"/>
                <c:pt idx="0">
                  <c:v>臺北縣</c:v>
                </c:pt>
                <c:pt idx="1">
                  <c:v>宜蘭縣</c:v>
                </c:pt>
                <c:pt idx="2">
                  <c:v>桃園縣</c:v>
                </c:pt>
                <c:pt idx="3">
                  <c:v>新竹縣</c:v>
                </c:pt>
                <c:pt idx="4">
                  <c:v>苗栗縣</c:v>
                </c:pt>
                <c:pt idx="5">
                  <c:v>臺中縣</c:v>
                </c:pt>
                <c:pt idx="6">
                  <c:v>彰化縣</c:v>
                </c:pt>
                <c:pt idx="7">
                  <c:v>南投縣</c:v>
                </c:pt>
                <c:pt idx="8">
                  <c:v>雲林縣</c:v>
                </c:pt>
                <c:pt idx="9">
                  <c:v>嘉義縣</c:v>
                </c:pt>
                <c:pt idx="10">
                  <c:v>臺南縣</c:v>
                </c:pt>
                <c:pt idx="11">
                  <c:v>高雄縣</c:v>
                </c:pt>
                <c:pt idx="12">
                  <c:v>屏東縣</c:v>
                </c:pt>
                <c:pt idx="13">
                  <c:v>臺東縣</c:v>
                </c:pt>
                <c:pt idx="14">
                  <c:v>花蓮縣</c:v>
                </c:pt>
                <c:pt idx="15">
                  <c:v>基隆市</c:v>
                </c:pt>
                <c:pt idx="16">
                  <c:v>新竹市</c:v>
                </c:pt>
                <c:pt idx="17">
                  <c:v>臺中市</c:v>
                </c:pt>
                <c:pt idx="18">
                  <c:v>嘉義市</c:v>
                </c:pt>
                <c:pt idx="19">
                  <c:v>臺南市</c:v>
                </c:pt>
                <c:pt idx="20">
                  <c:v>臺北市</c:v>
                </c:pt>
                <c:pt idx="21">
                  <c:v>高雄市</c:v>
                </c:pt>
              </c:strCache>
            </c:strRef>
          </c:cat>
          <c:val>
            <c:numRef>
              <c:f>Sheet2!#REF!</c:f>
              <c:numCache>
                <c:ptCount val="22"/>
                <c:pt idx="0">
                  <c:v>34000</c:v>
                </c:pt>
                <c:pt idx="1">
                  <c:v>0</c:v>
                </c:pt>
                <c:pt idx="2">
                  <c:v>23380</c:v>
                </c:pt>
                <c:pt idx="3">
                  <c:v>688.4</c:v>
                </c:pt>
                <c:pt idx="4">
                  <c:v>16501.3</c:v>
                </c:pt>
                <c:pt idx="5">
                  <c:v>22515</c:v>
                </c:pt>
                <c:pt idx="6">
                  <c:v>0</c:v>
                </c:pt>
                <c:pt idx="7">
                  <c:v>24920.9</c:v>
                </c:pt>
                <c:pt idx="8">
                  <c:v>0</c:v>
                </c:pt>
                <c:pt idx="9">
                  <c:v>62330.5</c:v>
                </c:pt>
                <c:pt idx="10">
                  <c:v>25577.5</c:v>
                </c:pt>
                <c:pt idx="11">
                  <c:v>1720</c:v>
                </c:pt>
                <c:pt idx="12">
                  <c:v>3258.5</c:v>
                </c:pt>
                <c:pt idx="13">
                  <c:v>7.3</c:v>
                </c:pt>
                <c:pt idx="14">
                  <c:v>0</c:v>
                </c:pt>
                <c:pt idx="15">
                  <c:v>1013.68</c:v>
                </c:pt>
                <c:pt idx="16">
                  <c:v>0</c:v>
                </c:pt>
                <c:pt idx="17">
                  <c:v>0</c:v>
                </c:pt>
                <c:pt idx="18">
                  <c:v>914</c:v>
                </c:pt>
                <c:pt idx="19">
                  <c:v>0</c:v>
                </c:pt>
                <c:pt idx="20">
                  <c:v>0</c:v>
                </c:pt>
                <c:pt idx="21">
                  <c:v>0</c:v>
                </c:pt>
              </c:numCache>
            </c:numRef>
          </c:val>
          <c:smooth val="0"/>
        </c:ser>
        <c:axId val="28013350"/>
        <c:axId val="50793559"/>
      </c:lineChart>
      <c:catAx>
        <c:axId val="27686492"/>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pPr>
          </a:p>
        </c:txPr>
        <c:crossAx val="47851837"/>
        <c:crosses val="autoZero"/>
        <c:auto val="0"/>
        <c:lblOffset val="100"/>
        <c:noMultiLvlLbl val="0"/>
      </c:catAx>
      <c:valAx>
        <c:axId val="47851837"/>
        <c:scaling>
          <c:orientation val="minMax"/>
        </c:scaling>
        <c:axPos val="l"/>
        <c:delete val="0"/>
        <c:numFmt formatCode="General" sourceLinked="1"/>
        <c:majorTickMark val="in"/>
        <c:minorTickMark val="none"/>
        <c:tickLblPos val="nextTo"/>
        <c:crossAx val="27686492"/>
        <c:crossesAt val="1"/>
        <c:crossBetween val="between"/>
        <c:dispUnits/>
      </c:valAx>
      <c:catAx>
        <c:axId val="28013350"/>
        <c:scaling>
          <c:orientation val="minMax"/>
        </c:scaling>
        <c:axPos val="b"/>
        <c:delete val="1"/>
        <c:majorTickMark val="in"/>
        <c:minorTickMark val="none"/>
        <c:tickLblPos val="nextTo"/>
        <c:crossAx val="50793559"/>
        <c:crosses val="autoZero"/>
        <c:auto val="0"/>
        <c:lblOffset val="100"/>
        <c:noMultiLvlLbl val="0"/>
      </c:catAx>
      <c:valAx>
        <c:axId val="50793559"/>
        <c:scaling>
          <c:orientation val="minMax"/>
        </c:scaling>
        <c:axPos val="l"/>
        <c:delete val="0"/>
        <c:numFmt formatCode="#,##0_ " sourceLinked="0"/>
        <c:majorTickMark val="in"/>
        <c:minorTickMark val="none"/>
        <c:tickLblPos val="nextTo"/>
        <c:crossAx val="28013350"/>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8"/>
      <c:rotY val="44"/>
      <c:depthPercent val="500"/>
      <c:rAngAx val="1"/>
    </c:view3D>
    <c:plotArea>
      <c:layout>
        <c:manualLayout>
          <c:xMode val="edge"/>
          <c:yMode val="edge"/>
          <c:x val="0"/>
          <c:y val="0.05275"/>
          <c:w val="0.99025"/>
          <c:h val="0.89275"/>
        </c:manualLayout>
      </c:layout>
      <c:bar3DChart>
        <c:barDir val="col"/>
        <c:grouping val="clustered"/>
        <c:varyColors val="0"/>
        <c:ser>
          <c:idx val="0"/>
          <c:order val="0"/>
          <c:tx>
            <c:strRef>
              <c:f>Sheet2!$B$1</c:f>
              <c:strCache>
                <c:ptCount val="1"/>
                <c:pt idx="0">
                  <c:v>九十二年底現有員額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Sheet2!$A$2:$A$17</c:f>
              <c:strCache/>
            </c:strRef>
          </c:cat>
          <c:val>
            <c:numRef>
              <c:f>Sheet2!$B$2:$B$17</c:f>
              <c:numCache/>
            </c:numRef>
          </c:val>
          <c:shape val="box"/>
        </c:ser>
        <c:ser>
          <c:idx val="1"/>
          <c:order val="1"/>
          <c:tx>
            <c:strRef>
              <c:f>Sheet2!$C$1</c:f>
              <c:strCache>
                <c:ptCount val="1"/>
                <c:pt idx="0">
                  <c:v>九十一年底現有員額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Sheet2!$A$2:$A$17</c:f>
              <c:strCache/>
            </c:strRef>
          </c:cat>
          <c:val>
            <c:numRef>
              <c:f>Sheet2!$C$2:$C$17</c:f>
              <c:numCache/>
            </c:numRef>
          </c:val>
          <c:shape val="box"/>
        </c:ser>
        <c:gapDepth val="0"/>
        <c:shape val="box"/>
        <c:axId val="54488848"/>
        <c:axId val="20637585"/>
      </c:bar3DChart>
      <c:catAx>
        <c:axId val="54488848"/>
        <c:scaling>
          <c:orientation val="minMax"/>
        </c:scaling>
        <c:axPos val="b"/>
        <c:delete val="0"/>
        <c:numFmt formatCode="General" sourceLinked="1"/>
        <c:majorTickMark val="out"/>
        <c:minorTickMark val="none"/>
        <c:tickLblPos val="low"/>
        <c:spPr>
          <a:ln w="3175">
            <a:noFill/>
          </a:ln>
        </c:spPr>
        <c:txPr>
          <a:bodyPr vert="wordArtVert" rot="0"/>
          <a:lstStyle/>
          <a:p>
            <a:pPr>
              <a:defRPr lang="en-US" cap="none" sz="800" b="0" i="0" u="none" baseline="0"/>
            </a:pPr>
          </a:p>
        </c:txPr>
        <c:crossAx val="20637585"/>
        <c:crosses val="autoZero"/>
        <c:auto val="1"/>
        <c:lblOffset val="100"/>
        <c:noMultiLvlLbl val="0"/>
      </c:catAx>
      <c:valAx>
        <c:axId val="20637585"/>
        <c:scaling>
          <c:orientation val="minMax"/>
        </c:scaling>
        <c:axPos val="l"/>
        <c:delete val="0"/>
        <c:numFmt formatCode="General" sourceLinked="1"/>
        <c:majorTickMark val="out"/>
        <c:minorTickMark val="none"/>
        <c:tickLblPos val="nextTo"/>
        <c:txPr>
          <a:bodyPr/>
          <a:lstStyle/>
          <a:p>
            <a:pPr>
              <a:defRPr lang="en-US" cap="none" sz="975" b="0" i="0" u="none" baseline="0"/>
            </a:pPr>
          </a:p>
        </c:txPr>
        <c:crossAx val="54488848"/>
        <c:crossesAt val="1"/>
        <c:crossBetween val="between"/>
        <c:dispUnits/>
      </c:valAx>
      <c:spPr>
        <a:noFill/>
        <a:ln>
          <a:noFill/>
        </a:ln>
      </c:spPr>
    </c:plotArea>
    <c:legend>
      <c:legendPos val="r"/>
      <c:layout>
        <c:manualLayout>
          <c:xMode val="edge"/>
          <c:yMode val="edge"/>
          <c:x val="0.39875"/>
          <c:y val="0.216"/>
        </c:manualLayout>
      </c:layout>
      <c:overlay val="0"/>
      <c:spPr>
        <a:effectLst>
          <a:outerShdw dist="35921" dir="2700000" algn="br">
            <a:prstClr val="black"/>
          </a:outerShdw>
        </a:effectLst>
      </c:spPr>
      <c:txPr>
        <a:bodyPr vert="horz" rot="0"/>
        <a:lstStyle/>
        <a:p>
          <a:pPr>
            <a:defRPr lang="en-US" cap="none" sz="1000" b="0" i="0" u="none" baseline="0"/>
          </a:pPr>
        </a:p>
      </c:txPr>
    </c:legend>
    <c:floor>
      <c:thickness val="0"/>
    </c:floor>
    <c:sideWall>
      <c:spPr>
        <a:noFill/>
        <a:ln w="3175">
          <a:noFill/>
        </a:ln>
      </c:spPr>
      <c:thickness val="0"/>
    </c:sideWall>
    <c:backWall>
      <c:spPr>
        <a:noFill/>
        <a:ln w="3175">
          <a:noFill/>
        </a:ln>
      </c:spPr>
      <c:thickness val="0"/>
    </c:backWall>
    <c:plotVisOnly val="1"/>
    <c:dispBlanksAs val="gap"/>
    <c:showDLblsOverMax val="0"/>
  </c:chart>
  <c:spPr>
    <a:ln w="3175">
      <a:solidFill>
        <a:srgbClr val="FFFFFF"/>
      </a:solidFill>
    </a:ln>
  </c:spPr>
  <c:txPr>
    <a:bodyPr vert="horz" rot="0"/>
    <a:lstStyle/>
    <a:p>
      <a:pPr>
        <a:defRPr lang="en-US" cap="none" sz="205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0.2275</cdr:x>
      <cdr:y>0.07275</cdr:y>
    </cdr:from>
    <cdr:to>
      <cdr:x>0.68975</cdr:x>
      <cdr:y>0.226</cdr:y>
    </cdr:to>
    <cdr:sp>
      <cdr:nvSpPr>
        <cdr:cNvPr id="1" name="TextBox 1"/>
        <cdr:cNvSpPr txBox="1">
          <a:spLocks noChangeArrowheads="1"/>
        </cdr:cNvSpPr>
      </cdr:nvSpPr>
      <cdr:spPr>
        <a:xfrm>
          <a:off x="1323975" y="0"/>
          <a:ext cx="2705100" cy="0"/>
        </a:xfrm>
        <a:prstGeom prst="rect">
          <a:avLst/>
        </a:prstGeom>
        <a:noFill/>
        <a:ln w="1" cmpd="sng">
          <a:noFill/>
        </a:ln>
      </cdr:spPr>
      <cdr:txBody>
        <a:bodyPr vertOverflow="clip" wrap="square" anchor="ctr"/>
        <a:p>
          <a:pPr algn="ctr">
            <a:defRPr/>
          </a:pPr>
          <a:r>
            <a:rPr lang="en-US" cap="none" sz="900" b="0" i="0" u="none" baseline="0">
              <a:latin typeface="標楷體"/>
              <a:ea typeface="標楷體"/>
              <a:cs typeface="標楷體"/>
            </a:rPr>
            <a:t>臺灣本島現有水庫數量及有效容量─按縣市</a:t>
          </a:r>
          <a:r>
            <a:rPr lang="en-US" cap="none" sz="900" b="0" i="0" u="none" baseline="0">
              <a:latin typeface="標楷體"/>
              <a:ea typeface="標楷體"/>
              <a:cs typeface="標楷體"/>
            </a:rPr>
            <a:t>別分</a:t>
          </a:r>
        </a:p>
      </cdr:txBody>
    </cdr:sp>
  </cdr:relSizeAnchor>
  <cdr:relSizeAnchor xmlns:cdr="http://schemas.openxmlformats.org/drawingml/2006/chartDrawing">
    <cdr:from>
      <cdr:x>0.372</cdr:x>
      <cdr:y>0.22525</cdr:y>
    </cdr:from>
    <cdr:to>
      <cdr:x>0.548</cdr:x>
      <cdr:y>0.355</cdr:y>
    </cdr:to>
    <cdr:sp>
      <cdr:nvSpPr>
        <cdr:cNvPr id="2" name="TextBox 2"/>
        <cdr:cNvSpPr txBox="1">
          <a:spLocks noChangeArrowheads="1"/>
        </cdr:cNvSpPr>
      </cdr:nvSpPr>
      <cdr:spPr>
        <a:xfrm>
          <a:off x="2171700" y="0"/>
          <a:ext cx="1028700" cy="0"/>
        </a:xfrm>
        <a:prstGeom prst="rect">
          <a:avLst/>
        </a:prstGeom>
        <a:noFill/>
        <a:ln w="1" cmpd="sng">
          <a:noFill/>
        </a:ln>
      </cdr:spPr>
      <cdr:txBody>
        <a:bodyPr vertOverflow="clip" wrap="square" anchor="ctr"/>
        <a:p>
          <a:pPr algn="ctr">
            <a:defRPr/>
          </a:pPr>
          <a:r>
            <a:rPr lang="en-US" cap="none" sz="900" b="0" i="0" u="none" baseline="0"/>
            <a:t>民國九十年底</a:t>
          </a:r>
        </a:p>
      </cdr:txBody>
    </cdr:sp>
  </cdr:relSizeAnchor>
  <cdr:relSizeAnchor xmlns:cdr="http://schemas.openxmlformats.org/drawingml/2006/chartDrawing">
    <cdr:from>
      <cdr:x>0.0145</cdr:x>
      <cdr:y>0.1715</cdr:y>
    </cdr:from>
    <cdr:to>
      <cdr:x>0.0445</cdr:x>
      <cdr:y>0.27125</cdr:y>
    </cdr:to>
    <cdr:sp>
      <cdr:nvSpPr>
        <cdr:cNvPr id="3" name="TextBox 3"/>
        <cdr:cNvSpPr txBox="1">
          <a:spLocks noChangeArrowheads="1"/>
        </cdr:cNvSpPr>
      </cdr:nvSpPr>
      <cdr:spPr>
        <a:xfrm>
          <a:off x="76200" y="0"/>
          <a:ext cx="171450" cy="0"/>
        </a:xfrm>
        <a:prstGeom prst="rect">
          <a:avLst/>
        </a:prstGeom>
        <a:noFill/>
        <a:ln w="1" cmpd="sng">
          <a:noFill/>
        </a:ln>
      </cdr:spPr>
      <cdr:txBody>
        <a:bodyPr vertOverflow="clip" wrap="square" anchor="ctr"/>
        <a:p>
          <a:pPr algn="ctr">
            <a:defRPr/>
          </a:pPr>
          <a:r>
            <a:rPr lang="en-US" cap="none" sz="900" b="0" i="0" u="none" baseline="0"/>
            <a:t>座</a:t>
          </a:r>
        </a:p>
      </cdr:txBody>
    </cdr:sp>
  </cdr:relSizeAnchor>
  <cdr:relSizeAnchor xmlns:cdr="http://schemas.openxmlformats.org/drawingml/2006/chartDrawing">
    <cdr:from>
      <cdr:x>0.8495</cdr:x>
      <cdr:y>0.1715</cdr:y>
    </cdr:from>
    <cdr:to>
      <cdr:x>1</cdr:x>
      <cdr:y>0.32425</cdr:y>
    </cdr:to>
    <cdr:sp>
      <cdr:nvSpPr>
        <cdr:cNvPr id="4" name="TextBox 4"/>
        <cdr:cNvSpPr txBox="1">
          <a:spLocks noChangeArrowheads="1"/>
        </cdr:cNvSpPr>
      </cdr:nvSpPr>
      <cdr:spPr>
        <a:xfrm>
          <a:off x="4962525" y="0"/>
          <a:ext cx="876300" cy="0"/>
        </a:xfrm>
        <a:prstGeom prst="rect">
          <a:avLst/>
        </a:prstGeom>
        <a:noFill/>
        <a:ln w="1" cmpd="sng">
          <a:noFill/>
        </a:ln>
      </cdr:spPr>
      <cdr:txBody>
        <a:bodyPr vertOverflow="clip" wrap="square" anchor="ctr"/>
        <a:p>
          <a:pPr algn="ctr">
            <a:defRPr/>
          </a:pPr>
          <a:r>
            <a:rPr lang="en-US" cap="none" sz="800" b="0" i="0" u="none" baseline="0"/>
            <a:t>萬立方公尺</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123825</xdr:rowOff>
    </xdr:from>
    <xdr:to>
      <xdr:col>5</xdr:col>
      <xdr:colOff>1019175</xdr:colOff>
      <xdr:row>10</xdr:row>
      <xdr:rowOff>0</xdr:rowOff>
    </xdr:to>
    <xdr:sp>
      <xdr:nvSpPr>
        <xdr:cNvPr id="1" name="TextBox 1"/>
        <xdr:cNvSpPr txBox="1">
          <a:spLocks noChangeArrowheads="1"/>
        </xdr:cNvSpPr>
      </xdr:nvSpPr>
      <xdr:spPr>
        <a:xfrm>
          <a:off x="95250" y="981075"/>
          <a:ext cx="5695950" cy="1657350"/>
        </a:xfrm>
        <a:prstGeom prst="rect">
          <a:avLst/>
        </a:prstGeom>
        <a:solidFill>
          <a:srgbClr val="FFFFFF"/>
        </a:solidFill>
        <a:ln w="9525" cmpd="sng">
          <a:noFill/>
        </a:ln>
      </xdr:spPr>
      <xdr:txBody>
        <a:bodyPr vertOverflow="clip" wrap="square"/>
        <a:p>
          <a:pPr algn="just">
            <a:defRPr/>
          </a:pPr>
          <a:r>
            <a:rPr lang="en-US" cap="none" sz="1400" b="0" i="0" u="none" baseline="0"/>
            <a:t>    民國九十二年底本署各組室現有正式員額總計399人，較九十一年底現有正式員額409人，計減少10人或減少2.44%，其中業務單位減少7人或減少2.28%、行政單位減少3人或減少2.94%；若以民國九十二年底現有正式員額較九十一年底現有正式員額增減百分比來比較，則以總工程司室減少25%為最多、人事室減少11.76%次之、水文技術組減少10.53%再次之。
</a:t>
          </a:r>
        </a:p>
      </xdr:txBody>
    </xdr:sp>
    <xdr:clientData/>
  </xdr:twoCellAnchor>
  <xdr:twoCellAnchor>
    <xdr:from>
      <xdr:col>0</xdr:col>
      <xdr:colOff>28575</xdr:colOff>
      <xdr:row>12</xdr:row>
      <xdr:rowOff>0</xdr:rowOff>
    </xdr:from>
    <xdr:to>
      <xdr:col>6</xdr:col>
      <xdr:colOff>0</xdr:colOff>
      <xdr:row>12</xdr:row>
      <xdr:rowOff>0</xdr:rowOff>
    </xdr:to>
    <xdr:graphicFrame>
      <xdr:nvGraphicFramePr>
        <xdr:cNvPr id="2" name="Chart 2"/>
        <xdr:cNvGraphicFramePr/>
      </xdr:nvGraphicFramePr>
      <xdr:xfrm>
        <a:off x="28575" y="3190875"/>
        <a:ext cx="584835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0.2645</cdr:x>
      <cdr:y>0.0705</cdr:y>
    </cdr:from>
    <cdr:to>
      <cdr:x>0.6565</cdr:x>
      <cdr:y>0.1715</cdr:y>
    </cdr:to>
    <cdr:sp>
      <cdr:nvSpPr>
        <cdr:cNvPr id="1" name="TextBox 1"/>
        <cdr:cNvSpPr txBox="1">
          <a:spLocks noChangeArrowheads="1"/>
        </cdr:cNvSpPr>
      </cdr:nvSpPr>
      <cdr:spPr>
        <a:xfrm>
          <a:off x="2000250" y="0"/>
          <a:ext cx="2962275" cy="0"/>
        </a:xfrm>
        <a:prstGeom prst="rect">
          <a:avLst/>
        </a:prstGeom>
        <a:noFill/>
        <a:ln w="1" cmpd="sng">
          <a:noFill/>
        </a:ln>
      </cdr:spPr>
      <cdr:txBody>
        <a:bodyPr vertOverflow="clip" wrap="square" anchor="ctr"/>
        <a:p>
          <a:pPr algn="ctr">
            <a:defRPr/>
          </a:pPr>
          <a:r>
            <a:rPr lang="en-US" cap="none" sz="900" b="0" i="0" u="none" baseline="0"/>
            <a:t>臺灣本島現有水庫數量及有效容量─按縣市別分</a:t>
          </a:r>
        </a:p>
      </cdr:txBody>
    </cdr:sp>
  </cdr:relSizeAnchor>
  <cdr:relSizeAnchor xmlns:cdr="http://schemas.openxmlformats.org/drawingml/2006/chartDrawing">
    <cdr:from>
      <cdr:x>0.39275</cdr:x>
      <cdr:y>0.22525</cdr:y>
    </cdr:from>
    <cdr:to>
      <cdr:x>0.5135</cdr:x>
      <cdr:y>0.326</cdr:y>
    </cdr:to>
    <cdr:sp>
      <cdr:nvSpPr>
        <cdr:cNvPr id="2" name="TextBox 2"/>
        <cdr:cNvSpPr txBox="1">
          <a:spLocks noChangeArrowheads="1"/>
        </cdr:cNvSpPr>
      </cdr:nvSpPr>
      <cdr:spPr>
        <a:xfrm>
          <a:off x="2962275" y="0"/>
          <a:ext cx="914400" cy="0"/>
        </a:xfrm>
        <a:prstGeom prst="rect">
          <a:avLst/>
        </a:prstGeom>
        <a:noFill/>
        <a:ln w="1" cmpd="sng">
          <a:noFill/>
        </a:ln>
      </cdr:spPr>
      <cdr:txBody>
        <a:bodyPr vertOverflow="clip" wrap="square" anchor="ctr"/>
        <a:p>
          <a:pPr algn="ctr">
            <a:defRPr/>
          </a:pPr>
          <a:r>
            <a:rPr lang="en-US" cap="none" sz="900" b="0" i="0" u="none" baseline="0"/>
            <a:t>民國九十年底</a:t>
          </a:r>
        </a:p>
      </cdr:txBody>
    </cdr:sp>
  </cdr:relSizeAnchor>
  <cdr:relSizeAnchor xmlns:cdr="http://schemas.openxmlformats.org/drawingml/2006/chartDrawing">
    <cdr:from>
      <cdr:x>0.01275</cdr:x>
      <cdr:y>0.1715</cdr:y>
    </cdr:from>
    <cdr:to>
      <cdr:x>0.04125</cdr:x>
      <cdr:y>0.27225</cdr:y>
    </cdr:to>
    <cdr:sp>
      <cdr:nvSpPr>
        <cdr:cNvPr id="3" name="TextBox 3"/>
        <cdr:cNvSpPr txBox="1">
          <a:spLocks noChangeArrowheads="1"/>
        </cdr:cNvSpPr>
      </cdr:nvSpPr>
      <cdr:spPr>
        <a:xfrm>
          <a:off x="95250" y="0"/>
          <a:ext cx="219075" cy="0"/>
        </a:xfrm>
        <a:prstGeom prst="rect">
          <a:avLst/>
        </a:prstGeom>
        <a:noFill/>
        <a:ln w="1" cmpd="sng">
          <a:noFill/>
        </a:ln>
      </cdr:spPr>
      <cdr:txBody>
        <a:bodyPr vertOverflow="clip" wrap="square" anchor="ctr"/>
        <a:p>
          <a:pPr algn="ctr">
            <a:defRPr/>
          </a:pPr>
          <a:r>
            <a:rPr lang="en-US" cap="none" sz="900" b="0" i="0" u="none" baseline="0"/>
            <a:t>座</a:t>
          </a:r>
        </a:p>
      </cdr:txBody>
    </cdr:sp>
  </cdr:relSizeAnchor>
  <cdr:relSizeAnchor xmlns:cdr="http://schemas.openxmlformats.org/drawingml/2006/chartDrawing">
    <cdr:from>
      <cdr:x>0.92075</cdr:x>
      <cdr:y>0.12425</cdr:y>
    </cdr:from>
    <cdr:to>
      <cdr:x>0.98775</cdr:x>
      <cdr:y>0.22525</cdr:y>
    </cdr:to>
    <cdr:sp>
      <cdr:nvSpPr>
        <cdr:cNvPr id="4" name="TextBox 4"/>
        <cdr:cNvSpPr txBox="1">
          <a:spLocks noChangeArrowheads="1"/>
        </cdr:cNvSpPr>
      </cdr:nvSpPr>
      <cdr:spPr>
        <a:xfrm>
          <a:off x="6962775" y="0"/>
          <a:ext cx="504825" cy="0"/>
        </a:xfrm>
        <a:prstGeom prst="rect">
          <a:avLst/>
        </a:prstGeom>
        <a:noFill/>
        <a:ln w="1" cmpd="sng">
          <a:noFill/>
        </a:ln>
      </cdr:spPr>
      <cdr:txBody>
        <a:bodyPr vertOverflow="clip" wrap="square" anchor="ctr"/>
        <a:p>
          <a:pPr algn="ctr">
            <a:defRPr/>
          </a:pPr>
          <a:r>
            <a:rPr lang="en-US" cap="none" sz="900" b="0" i="0" u="none" baseline="0"/>
            <a:t>萬立方公尺</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cdr:x>
      <cdr:y>0.03025</cdr:y>
    </cdr:from>
    <cdr:to>
      <cdr:x>0.907</cdr:x>
      <cdr:y>0.13325</cdr:y>
    </cdr:to>
    <cdr:sp>
      <cdr:nvSpPr>
        <cdr:cNvPr id="1" name="TextBox 1"/>
        <cdr:cNvSpPr txBox="1">
          <a:spLocks noChangeArrowheads="1"/>
        </cdr:cNvSpPr>
      </cdr:nvSpPr>
      <cdr:spPr>
        <a:xfrm>
          <a:off x="1152525" y="152400"/>
          <a:ext cx="4295775" cy="523875"/>
        </a:xfrm>
        <a:prstGeom prst="rect">
          <a:avLst/>
        </a:prstGeom>
        <a:noFill/>
        <a:ln w="1" cmpd="sng">
          <a:noFill/>
        </a:ln>
      </cdr:spPr>
      <cdr:txBody>
        <a:bodyPr vertOverflow="clip" wrap="square" anchor="ctr"/>
        <a:p>
          <a:pPr algn="ctr">
            <a:defRPr/>
          </a:pPr>
          <a:r>
            <a:rPr lang="en-US" cap="none" sz="1375" b="0" i="0" u="none" baseline="0"/>
            <a:t>經濟部水利署暨所屬機關現有正式員額增減比較</a:t>
          </a:r>
        </a:p>
      </cdr:txBody>
    </cdr:sp>
  </cdr:relSizeAnchor>
  <cdr:relSizeAnchor xmlns:cdr="http://schemas.openxmlformats.org/drawingml/2006/chartDrawing">
    <cdr:from>
      <cdr:x>0.06725</cdr:x>
      <cdr:y>0.06025</cdr:y>
    </cdr:from>
    <cdr:to>
      <cdr:x>0.106</cdr:x>
      <cdr:y>0.2295</cdr:y>
    </cdr:to>
    <cdr:sp>
      <cdr:nvSpPr>
        <cdr:cNvPr id="2" name="TextBox 2"/>
        <cdr:cNvSpPr txBox="1">
          <a:spLocks noChangeArrowheads="1"/>
        </cdr:cNvSpPr>
      </cdr:nvSpPr>
      <cdr:spPr>
        <a:xfrm>
          <a:off x="400050" y="304800"/>
          <a:ext cx="228600" cy="866775"/>
        </a:xfrm>
        <a:prstGeom prst="rect">
          <a:avLst/>
        </a:prstGeom>
        <a:noFill/>
        <a:ln w="1" cmpd="sng">
          <a:noFill/>
        </a:ln>
      </cdr:spPr>
      <cdr:txBody>
        <a:bodyPr vertOverflow="clip" wrap="square" anchor="ctr" vert="wordArtVertRtl"/>
        <a:p>
          <a:pPr algn="ctr">
            <a:defRPr/>
          </a:pPr>
          <a:r>
            <a:rPr lang="en-US" cap="none" sz="975" b="0" i="0" u="none" baseline="0"/>
            <a:t>單位:人</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0</xdr:rowOff>
    </xdr:from>
    <xdr:to>
      <xdr:col>13</xdr:col>
      <xdr:colOff>581025</xdr:colOff>
      <xdr:row>0</xdr:row>
      <xdr:rowOff>0</xdr:rowOff>
    </xdr:to>
    <xdr:graphicFrame>
      <xdr:nvGraphicFramePr>
        <xdr:cNvPr id="1" name="Chart 1"/>
        <xdr:cNvGraphicFramePr/>
      </xdr:nvGraphicFramePr>
      <xdr:xfrm>
        <a:off x="2743200" y="0"/>
        <a:ext cx="7562850" cy="0"/>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1</xdr:row>
      <xdr:rowOff>123825</xdr:rowOff>
    </xdr:from>
    <xdr:to>
      <xdr:col>14</xdr:col>
      <xdr:colOff>647700</xdr:colOff>
      <xdr:row>25</xdr:row>
      <xdr:rowOff>114300</xdr:rowOff>
    </xdr:to>
    <xdr:graphicFrame>
      <xdr:nvGraphicFramePr>
        <xdr:cNvPr id="2" name="Chart 2"/>
        <xdr:cNvGraphicFramePr/>
      </xdr:nvGraphicFramePr>
      <xdr:xfrm>
        <a:off x="5048250" y="333375"/>
        <a:ext cx="6010275" cy="5114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7"/>
  <sheetViews>
    <sheetView tabSelected="1" workbookViewId="0" topLeftCell="A1">
      <selection activeCell="A1" sqref="A1:F1"/>
    </sheetView>
  </sheetViews>
  <sheetFormatPr defaultColWidth="9.00390625" defaultRowHeight="16.5"/>
  <cols>
    <col min="1" max="1" width="4.375" style="4" customWidth="1"/>
    <col min="2" max="2" width="14.75390625" style="4" customWidth="1"/>
    <col min="3" max="3" width="16.125" style="3" customWidth="1"/>
    <col min="4" max="4" width="16.25390625" style="3" customWidth="1"/>
    <col min="5" max="5" width="11.125" style="3" customWidth="1"/>
    <col min="6" max="6" width="14.50390625" style="3" customWidth="1"/>
    <col min="7" max="7" width="8.875" style="3" customWidth="1"/>
    <col min="8" max="16384" width="9.00390625" style="3" customWidth="1"/>
  </cols>
  <sheetData>
    <row r="1" spans="1:7" s="1" customFormat="1" ht="38.25" customHeight="1">
      <c r="A1" s="38" t="s">
        <v>0</v>
      </c>
      <c r="B1" s="38"/>
      <c r="C1" s="38"/>
      <c r="D1" s="38"/>
      <c r="E1" s="38"/>
      <c r="F1" s="38"/>
      <c r="G1" s="26"/>
    </row>
    <row r="2" spans="1:6" s="2" customFormat="1" ht="29.25" customHeight="1">
      <c r="A2" s="18" t="s">
        <v>2</v>
      </c>
      <c r="B2" s="18"/>
      <c r="C2" s="5"/>
      <c r="D2" s="5"/>
      <c r="E2" s="5"/>
      <c r="F2" s="6" t="s">
        <v>25</v>
      </c>
    </row>
    <row r="3" ht="25.5" customHeight="1"/>
    <row r="10" ht="15.75" customHeight="1"/>
    <row r="11" spans="1:7" ht="24" customHeight="1">
      <c r="A11" s="46" t="s">
        <v>57</v>
      </c>
      <c r="B11" s="46"/>
      <c r="C11" s="46"/>
      <c r="D11" s="46"/>
      <c r="E11" s="46"/>
      <c r="F11" s="46"/>
      <c r="G11" s="33"/>
    </row>
    <row r="12" spans="1:7" ht="19.5" customHeight="1">
      <c r="A12" s="7"/>
      <c r="B12" s="7"/>
      <c r="C12" s="7"/>
      <c r="D12" s="7"/>
      <c r="E12" s="7"/>
      <c r="F12" s="43" t="s">
        <v>23</v>
      </c>
      <c r="G12" s="44"/>
    </row>
    <row r="13" spans="1:7" s="13" customFormat="1" ht="46.5" customHeight="1">
      <c r="A13" s="41" t="s">
        <v>49</v>
      </c>
      <c r="B13" s="42"/>
      <c r="C13" s="15" t="s">
        <v>55</v>
      </c>
      <c r="D13" s="15" t="s">
        <v>56</v>
      </c>
      <c r="E13" s="15" t="s">
        <v>26</v>
      </c>
      <c r="F13" s="15" t="s">
        <v>28</v>
      </c>
      <c r="G13" s="45"/>
    </row>
    <row r="14" spans="1:6" s="14" customFormat="1" ht="19.5" customHeight="1">
      <c r="A14" s="39" t="s">
        <v>24</v>
      </c>
      <c r="B14" s="40"/>
      <c r="C14" s="21">
        <f>C15+C31</f>
        <v>399</v>
      </c>
      <c r="D14" s="21">
        <f>D15+D31</f>
        <v>409</v>
      </c>
      <c r="E14" s="24">
        <f>C14-D14</f>
        <v>-10</v>
      </c>
      <c r="F14" s="25">
        <f>((C14-D14)/D14)*100</f>
        <v>-2.444987775061125</v>
      </c>
    </row>
    <row r="15" spans="1:8" ht="19.5" customHeight="1">
      <c r="A15" s="27"/>
      <c r="B15" s="16" t="s">
        <v>29</v>
      </c>
      <c r="C15" s="31">
        <f>SUM(C16:C30)</f>
        <v>300</v>
      </c>
      <c r="D15" s="31">
        <f>SUM(D16:D30)</f>
        <v>307</v>
      </c>
      <c r="E15" s="24">
        <f aca="true" t="shared" si="0" ref="E15:E35">C15-D15</f>
        <v>-7</v>
      </c>
      <c r="F15" s="25">
        <f aca="true" t="shared" si="1" ref="F15:F35">((C15-D15)/D15)*100</f>
        <v>-2.2801302931596092</v>
      </c>
      <c r="G15" s="9"/>
      <c r="H15" s="9"/>
    </row>
    <row r="16" spans="1:6" ht="19.5" customHeight="1">
      <c r="A16" s="28"/>
      <c r="B16" s="17" t="s">
        <v>30</v>
      </c>
      <c r="C16" s="30">
        <v>4</v>
      </c>
      <c r="D16" s="22">
        <v>3</v>
      </c>
      <c r="E16" s="36">
        <f t="shared" si="0"/>
        <v>1</v>
      </c>
      <c r="F16" s="34">
        <f t="shared" si="1"/>
        <v>33.33333333333333</v>
      </c>
    </row>
    <row r="17" spans="1:6" ht="19.5" customHeight="1">
      <c r="A17" s="28"/>
      <c r="B17" s="17" t="s">
        <v>31</v>
      </c>
      <c r="C17" s="22">
        <v>6</v>
      </c>
      <c r="D17" s="22">
        <v>6</v>
      </c>
      <c r="E17" s="37">
        <f t="shared" si="0"/>
        <v>0</v>
      </c>
      <c r="F17" s="35">
        <f t="shared" si="1"/>
        <v>0</v>
      </c>
    </row>
    <row r="18" spans="1:6" ht="19.5" customHeight="1">
      <c r="A18" s="28"/>
      <c r="B18" s="17" t="s">
        <v>32</v>
      </c>
      <c r="C18" s="22">
        <v>8</v>
      </c>
      <c r="D18" s="22">
        <v>8</v>
      </c>
      <c r="E18" s="37">
        <f t="shared" si="0"/>
        <v>0</v>
      </c>
      <c r="F18" s="35">
        <f t="shared" si="1"/>
        <v>0</v>
      </c>
    </row>
    <row r="19" spans="1:6" ht="19.5" customHeight="1">
      <c r="A19" s="28" t="s">
        <v>50</v>
      </c>
      <c r="B19" s="17" t="s">
        <v>33</v>
      </c>
      <c r="C19" s="22">
        <v>6</v>
      </c>
      <c r="D19" s="22">
        <v>8</v>
      </c>
      <c r="E19" s="36">
        <f t="shared" si="0"/>
        <v>-2</v>
      </c>
      <c r="F19" s="23">
        <f t="shared" si="1"/>
        <v>-25</v>
      </c>
    </row>
    <row r="20" spans="1:6" ht="19.5" customHeight="1">
      <c r="A20" s="28"/>
      <c r="B20" s="17" t="s">
        <v>34</v>
      </c>
      <c r="C20" s="22">
        <v>27</v>
      </c>
      <c r="D20" s="22">
        <v>26</v>
      </c>
      <c r="E20" s="36">
        <f t="shared" si="0"/>
        <v>1</v>
      </c>
      <c r="F20" s="34">
        <f t="shared" si="1"/>
        <v>3.8461538461538463</v>
      </c>
    </row>
    <row r="21" spans="1:6" ht="19.5" customHeight="1">
      <c r="A21" s="28"/>
      <c r="B21" s="17" t="s">
        <v>35</v>
      </c>
      <c r="C21" s="22">
        <v>38</v>
      </c>
      <c r="D21" s="22">
        <v>38</v>
      </c>
      <c r="E21" s="37">
        <f t="shared" si="0"/>
        <v>0</v>
      </c>
      <c r="F21" s="35">
        <f t="shared" si="1"/>
        <v>0</v>
      </c>
    </row>
    <row r="22" spans="1:6" ht="19.5" customHeight="1">
      <c r="A22" s="28"/>
      <c r="B22" s="17" t="s">
        <v>36</v>
      </c>
      <c r="C22" s="22">
        <v>41</v>
      </c>
      <c r="D22" s="22">
        <v>41</v>
      </c>
      <c r="E22" s="37">
        <f t="shared" si="0"/>
        <v>0</v>
      </c>
      <c r="F22" s="35">
        <f t="shared" si="1"/>
        <v>0</v>
      </c>
    </row>
    <row r="23" spans="1:6" ht="19.5" customHeight="1">
      <c r="A23" s="28" t="s">
        <v>54</v>
      </c>
      <c r="B23" s="17" t="s">
        <v>37</v>
      </c>
      <c r="C23" s="22">
        <v>33</v>
      </c>
      <c r="D23" s="22">
        <v>35</v>
      </c>
      <c r="E23" s="36">
        <f t="shared" si="0"/>
        <v>-2</v>
      </c>
      <c r="F23" s="34">
        <f t="shared" si="1"/>
        <v>-5.714285714285714</v>
      </c>
    </row>
    <row r="24" spans="1:6" ht="19.5" customHeight="1">
      <c r="A24" s="28"/>
      <c r="B24" s="17" t="s">
        <v>38</v>
      </c>
      <c r="C24" s="22">
        <v>32</v>
      </c>
      <c r="D24" s="22">
        <v>33</v>
      </c>
      <c r="E24" s="36">
        <f t="shared" si="0"/>
        <v>-1</v>
      </c>
      <c r="F24" s="34">
        <f t="shared" si="1"/>
        <v>-3.0303030303030303</v>
      </c>
    </row>
    <row r="25" spans="1:6" ht="19.5" customHeight="1">
      <c r="A25" s="28"/>
      <c r="B25" s="17" t="s">
        <v>39</v>
      </c>
      <c r="C25" s="22">
        <v>21</v>
      </c>
      <c r="D25" s="22">
        <v>22</v>
      </c>
      <c r="E25" s="36">
        <f t="shared" si="0"/>
        <v>-1</v>
      </c>
      <c r="F25" s="34">
        <f t="shared" si="1"/>
        <v>-4.545454545454546</v>
      </c>
    </row>
    <row r="26" spans="1:6" ht="19.5" customHeight="1">
      <c r="A26" s="28"/>
      <c r="B26" s="17" t="s">
        <v>40</v>
      </c>
      <c r="C26" s="22">
        <v>28</v>
      </c>
      <c r="D26" s="22">
        <v>29</v>
      </c>
      <c r="E26" s="36">
        <f t="shared" si="0"/>
        <v>-1</v>
      </c>
      <c r="F26" s="34">
        <f t="shared" si="1"/>
        <v>-3.4482758620689653</v>
      </c>
    </row>
    <row r="27" spans="1:6" ht="19.5" customHeight="1">
      <c r="A27" s="28"/>
      <c r="B27" s="17" t="s">
        <v>41</v>
      </c>
      <c r="C27" s="22">
        <v>17</v>
      </c>
      <c r="D27" s="22">
        <v>19</v>
      </c>
      <c r="E27" s="36">
        <f t="shared" si="0"/>
        <v>-2</v>
      </c>
      <c r="F27" s="23">
        <f t="shared" si="1"/>
        <v>-10.526315789473683</v>
      </c>
    </row>
    <row r="28" spans="1:6" ht="19.5" customHeight="1">
      <c r="A28" s="28"/>
      <c r="B28" s="17" t="s">
        <v>42</v>
      </c>
      <c r="C28" s="22">
        <v>19</v>
      </c>
      <c r="D28" s="22">
        <v>19</v>
      </c>
      <c r="E28" s="37">
        <f t="shared" si="0"/>
        <v>0</v>
      </c>
      <c r="F28" s="35">
        <f t="shared" si="1"/>
        <v>0</v>
      </c>
    </row>
    <row r="29" spans="1:6" ht="19.5" customHeight="1">
      <c r="A29" s="28"/>
      <c r="B29" s="17" t="s">
        <v>43</v>
      </c>
      <c r="C29" s="22">
        <v>9</v>
      </c>
      <c r="D29" s="22">
        <v>9</v>
      </c>
      <c r="E29" s="37">
        <f t="shared" si="0"/>
        <v>0</v>
      </c>
      <c r="F29" s="35">
        <f t="shared" si="1"/>
        <v>0</v>
      </c>
    </row>
    <row r="30" spans="1:6" ht="19.5" customHeight="1">
      <c r="A30" s="28"/>
      <c r="B30" s="17" t="s">
        <v>44</v>
      </c>
      <c r="C30" s="22">
        <v>11</v>
      </c>
      <c r="D30" s="22">
        <v>11</v>
      </c>
      <c r="E30" s="37">
        <f t="shared" si="0"/>
        <v>0</v>
      </c>
      <c r="F30" s="35">
        <f t="shared" si="1"/>
        <v>0</v>
      </c>
    </row>
    <row r="31" spans="1:6" ht="19.5" customHeight="1">
      <c r="A31" s="27"/>
      <c r="B31" s="16" t="s">
        <v>29</v>
      </c>
      <c r="C31" s="32">
        <f>SUM(C32:C35)</f>
        <v>99</v>
      </c>
      <c r="D31" s="32">
        <f>SUM(D32:D35)</f>
        <v>102</v>
      </c>
      <c r="E31" s="24">
        <f t="shared" si="0"/>
        <v>-3</v>
      </c>
      <c r="F31" s="25">
        <f t="shared" si="1"/>
        <v>-2.941176470588235</v>
      </c>
    </row>
    <row r="32" spans="1:6" ht="19.5" customHeight="1">
      <c r="A32" s="28" t="s">
        <v>52</v>
      </c>
      <c r="B32" s="17" t="s">
        <v>45</v>
      </c>
      <c r="C32" s="22">
        <v>42</v>
      </c>
      <c r="D32" s="22">
        <v>43</v>
      </c>
      <c r="E32" s="36">
        <f t="shared" si="0"/>
        <v>-1</v>
      </c>
      <c r="F32" s="34">
        <f t="shared" si="1"/>
        <v>-2.3255813953488373</v>
      </c>
    </row>
    <row r="33" spans="1:6" ht="19.5" customHeight="1">
      <c r="A33" s="28"/>
      <c r="B33" s="17" t="s">
        <v>46</v>
      </c>
      <c r="C33" s="22">
        <v>32</v>
      </c>
      <c r="D33" s="22">
        <v>32</v>
      </c>
      <c r="E33" s="37">
        <f t="shared" si="0"/>
        <v>0</v>
      </c>
      <c r="F33" s="35">
        <f t="shared" si="1"/>
        <v>0</v>
      </c>
    </row>
    <row r="34" spans="1:6" ht="19.5" customHeight="1">
      <c r="A34" s="28" t="s">
        <v>53</v>
      </c>
      <c r="B34" s="17" t="s">
        <v>47</v>
      </c>
      <c r="C34" s="22">
        <v>15</v>
      </c>
      <c r="D34" s="22">
        <v>17</v>
      </c>
      <c r="E34" s="36">
        <f t="shared" si="0"/>
        <v>-2</v>
      </c>
      <c r="F34" s="23">
        <f t="shared" si="1"/>
        <v>-11.76470588235294</v>
      </c>
    </row>
    <row r="35" spans="1:6" ht="19.5" customHeight="1">
      <c r="A35" s="29"/>
      <c r="B35" s="17" t="s">
        <v>48</v>
      </c>
      <c r="C35" s="22">
        <v>10</v>
      </c>
      <c r="D35" s="22">
        <v>10</v>
      </c>
      <c r="E35" s="37">
        <f t="shared" si="0"/>
        <v>0</v>
      </c>
      <c r="F35" s="35">
        <f t="shared" si="1"/>
        <v>0</v>
      </c>
    </row>
    <row r="36" spans="1:6" ht="15.75" customHeight="1">
      <c r="A36" s="19" t="s">
        <v>51</v>
      </c>
      <c r="B36" s="19"/>
      <c r="C36" s="8"/>
      <c r="D36" s="8"/>
      <c r="E36" s="8"/>
      <c r="F36" s="20" t="s">
        <v>1</v>
      </c>
    </row>
    <row r="37" spans="1:7" ht="15.75" customHeight="1">
      <c r="A37" s="19" t="s">
        <v>27</v>
      </c>
      <c r="B37" s="19"/>
      <c r="C37" s="8"/>
      <c r="D37" s="8"/>
      <c r="E37" s="8"/>
      <c r="G37" s="20"/>
    </row>
  </sheetData>
  <mergeCells count="4">
    <mergeCell ref="A14:B14"/>
    <mergeCell ref="A13:B13"/>
    <mergeCell ref="A11:F11"/>
    <mergeCell ref="A1:F1"/>
  </mergeCells>
  <printOptions horizontalCentered="1"/>
  <pageMargins left="0.4724409448818898" right="0.35433070866141736" top="0.67" bottom="0.69" header="0.5118110236220472" footer="0.34"/>
  <pageSetup horizontalDpi="1200" verticalDpi="1200" orientation="portrait" paperSize="9" r:id="rId2"/>
  <headerFooter alignWithMargins="0">
    <oddFooter>&amp;C&amp;"Times New Roman,標準"STA.138-1</oddFooter>
  </headerFooter>
  <drawing r:id="rId1"/>
</worksheet>
</file>

<file path=xl/worksheets/sheet2.xml><?xml version="1.0" encoding="utf-8"?>
<worksheet xmlns="http://schemas.openxmlformats.org/spreadsheetml/2006/main" xmlns:r="http://schemas.openxmlformats.org/officeDocument/2006/relationships">
  <dimension ref="A1:E18"/>
  <sheetViews>
    <sheetView workbookViewId="0" topLeftCell="F1">
      <selection activeCell="H1" sqref="H1"/>
    </sheetView>
  </sheetViews>
  <sheetFormatPr defaultColWidth="9.00390625" defaultRowHeight="16.5"/>
  <cols>
    <col min="1" max="1" width="13.75390625" style="4" customWidth="1"/>
    <col min="2" max="2" width="11.00390625" style="3" customWidth="1"/>
    <col min="3" max="3" width="10.875" style="3" customWidth="1"/>
    <col min="4" max="5" width="10.00390625" style="3" customWidth="1"/>
    <col min="6" max="16384" width="9.00390625" style="3" customWidth="1"/>
  </cols>
  <sheetData>
    <row r="1" spans="2:5" ht="16.5">
      <c r="B1" s="3" t="s">
        <v>18</v>
      </c>
      <c r="C1" s="3" t="s">
        <v>19</v>
      </c>
      <c r="D1" s="4" t="s">
        <v>22</v>
      </c>
      <c r="E1" s="4" t="s">
        <v>21</v>
      </c>
    </row>
    <row r="2" spans="1:5" ht="16.5">
      <c r="A2" s="4" t="s">
        <v>3</v>
      </c>
      <c r="B2" s="3">
        <v>399</v>
      </c>
      <c r="C2" s="3">
        <v>409</v>
      </c>
      <c r="D2" s="3">
        <f>B2-C2</f>
        <v>-10</v>
      </c>
      <c r="E2" s="12">
        <f>((B2-C2)/C2)*100</f>
        <v>-2.444987775061125</v>
      </c>
    </row>
    <row r="3" spans="1:5" ht="16.5">
      <c r="A3" s="4" t="s">
        <v>4</v>
      </c>
      <c r="B3" s="3">
        <v>46</v>
      </c>
      <c r="C3" s="3">
        <v>49</v>
      </c>
      <c r="D3" s="3">
        <f aca="true" t="shared" si="0" ref="D3:D18">B3-C3</f>
        <v>-3</v>
      </c>
      <c r="E3" s="12">
        <f aca="true" t="shared" si="1" ref="E3:E17">((B3-C3)/C3)*100</f>
        <v>-6.122448979591836</v>
      </c>
    </row>
    <row r="4" spans="1:5" ht="16.5">
      <c r="A4" s="4" t="s">
        <v>5</v>
      </c>
      <c r="B4" s="3">
        <v>47</v>
      </c>
      <c r="C4" s="3">
        <v>49</v>
      </c>
      <c r="D4" s="3">
        <f t="shared" si="0"/>
        <v>-2</v>
      </c>
      <c r="E4" s="12">
        <f t="shared" si="1"/>
        <v>-4.081632653061225</v>
      </c>
    </row>
    <row r="5" spans="1:5" ht="16.5">
      <c r="A5" s="4" t="s">
        <v>6</v>
      </c>
      <c r="B5" s="3">
        <v>78</v>
      </c>
      <c r="C5" s="3">
        <v>79</v>
      </c>
      <c r="D5" s="3">
        <f t="shared" si="0"/>
        <v>-1</v>
      </c>
      <c r="E5" s="12">
        <f t="shared" si="1"/>
        <v>-1.2658227848101267</v>
      </c>
    </row>
    <row r="6" spans="1:5" ht="16.5">
      <c r="A6" s="4" t="s">
        <v>7</v>
      </c>
      <c r="B6" s="3">
        <v>49</v>
      </c>
      <c r="C6" s="3">
        <v>50</v>
      </c>
      <c r="D6" s="3">
        <f t="shared" si="0"/>
        <v>-1</v>
      </c>
      <c r="E6" s="12">
        <f t="shared" si="1"/>
        <v>-2</v>
      </c>
    </row>
    <row r="7" spans="1:5" ht="16.5">
      <c r="A7" s="4" t="s">
        <v>8</v>
      </c>
      <c r="B7" s="3">
        <v>67</v>
      </c>
      <c r="C7" s="3">
        <v>65</v>
      </c>
      <c r="D7" s="3">
        <f t="shared" si="0"/>
        <v>2</v>
      </c>
      <c r="E7" s="12">
        <f t="shared" si="1"/>
        <v>3.076923076923077</v>
      </c>
    </row>
    <row r="8" spans="1:5" ht="16.5">
      <c r="A8" s="4" t="s">
        <v>9</v>
      </c>
      <c r="B8" s="3">
        <v>61</v>
      </c>
      <c r="C8" s="3">
        <v>63</v>
      </c>
      <c r="D8" s="3">
        <f t="shared" si="0"/>
        <v>-2</v>
      </c>
      <c r="E8" s="12">
        <f t="shared" si="1"/>
        <v>-3.1746031746031744</v>
      </c>
    </row>
    <row r="9" spans="1:5" ht="16.5">
      <c r="A9" s="4" t="s">
        <v>10</v>
      </c>
      <c r="B9" s="3">
        <v>67</v>
      </c>
      <c r="C9" s="3">
        <v>68</v>
      </c>
      <c r="D9" s="3">
        <f t="shared" si="0"/>
        <v>-1</v>
      </c>
      <c r="E9" s="12">
        <f t="shared" si="1"/>
        <v>-1.4705882352941175</v>
      </c>
    </row>
    <row r="10" spans="1:5" ht="16.5">
      <c r="A10" s="4" t="s">
        <v>11</v>
      </c>
      <c r="B10" s="3">
        <v>42</v>
      </c>
      <c r="C10" s="3">
        <v>45</v>
      </c>
      <c r="D10" s="3">
        <f t="shared" si="0"/>
        <v>-3</v>
      </c>
      <c r="E10" s="12">
        <f t="shared" si="1"/>
        <v>-6.666666666666667</v>
      </c>
    </row>
    <row r="11" spans="1:5" ht="16.5">
      <c r="A11" s="4" t="s">
        <v>12</v>
      </c>
      <c r="B11" s="3">
        <v>51</v>
      </c>
      <c r="C11" s="3">
        <v>53</v>
      </c>
      <c r="D11" s="3">
        <f t="shared" si="0"/>
        <v>-2</v>
      </c>
      <c r="E11" s="12">
        <f t="shared" si="1"/>
        <v>-3.7735849056603774</v>
      </c>
    </row>
    <row r="12" spans="1:5" ht="19.5" customHeight="1">
      <c r="A12" s="4" t="s">
        <v>13</v>
      </c>
      <c r="B12" s="3">
        <v>51</v>
      </c>
      <c r="C12" s="3">
        <v>50</v>
      </c>
      <c r="D12" s="3">
        <f t="shared" si="0"/>
        <v>1</v>
      </c>
      <c r="E12" s="12">
        <f t="shared" si="1"/>
        <v>2</v>
      </c>
    </row>
    <row r="13" spans="1:5" ht="16.5">
      <c r="A13" s="4" t="s">
        <v>14</v>
      </c>
      <c r="B13" s="3">
        <v>101</v>
      </c>
      <c r="C13" s="3">
        <v>97</v>
      </c>
      <c r="D13" s="3">
        <f t="shared" si="0"/>
        <v>4</v>
      </c>
      <c r="E13" s="12">
        <f t="shared" si="1"/>
        <v>4.123711340206185</v>
      </c>
    </row>
    <row r="14" spans="1:5" ht="16.5">
      <c r="A14" s="4" t="s">
        <v>15</v>
      </c>
      <c r="B14" s="3">
        <v>113</v>
      </c>
      <c r="C14" s="3">
        <v>112</v>
      </c>
      <c r="D14" s="3">
        <f t="shared" si="0"/>
        <v>1</v>
      </c>
      <c r="E14" s="12">
        <f t="shared" si="1"/>
        <v>0.8928571428571428</v>
      </c>
    </row>
    <row r="15" spans="1:5" ht="16.5">
      <c r="A15" s="4" t="s">
        <v>16</v>
      </c>
      <c r="B15" s="3">
        <v>156</v>
      </c>
      <c r="C15" s="3">
        <v>158</v>
      </c>
      <c r="D15" s="3">
        <f t="shared" si="0"/>
        <v>-2</v>
      </c>
      <c r="E15" s="12">
        <f t="shared" si="1"/>
        <v>-1.2658227848101267</v>
      </c>
    </row>
    <row r="16" spans="1:5" ht="16.5">
      <c r="A16" s="10" t="s">
        <v>17</v>
      </c>
      <c r="B16" s="3">
        <v>106</v>
      </c>
      <c r="C16" s="3">
        <v>111</v>
      </c>
      <c r="D16" s="3">
        <f t="shared" si="0"/>
        <v>-5</v>
      </c>
      <c r="E16" s="12">
        <f t="shared" si="1"/>
        <v>-4.504504504504505</v>
      </c>
    </row>
    <row r="17" spans="1:5" ht="16.5">
      <c r="A17" s="11" t="s">
        <v>20</v>
      </c>
      <c r="B17" s="3">
        <v>52</v>
      </c>
      <c r="C17" s="3">
        <v>57</v>
      </c>
      <c r="D17" s="3">
        <f t="shared" si="0"/>
        <v>-5</v>
      </c>
      <c r="E17" s="12">
        <f t="shared" si="1"/>
        <v>-8.771929824561402</v>
      </c>
    </row>
    <row r="18" spans="2:4" ht="16.5">
      <c r="B18" s="3">
        <f>SUM(B2:B17)</f>
        <v>1486</v>
      </c>
      <c r="C18" s="3">
        <f>SUM(C2:C17)</f>
        <v>1515</v>
      </c>
      <c r="D18" s="3">
        <f t="shared" si="0"/>
        <v>-29</v>
      </c>
    </row>
    <row r="21" ht="18.75" customHeight="1"/>
    <row r="22" ht="17.25" customHeight="1"/>
    <row r="23" ht="18" customHeight="1"/>
  </sheetData>
  <printOptions/>
  <pageMargins left="0.2362204724409449" right="0.35433070866141736" top="0.6692913385826772" bottom="0.984251968503937" header="0.5118110236220472" footer="0.5118110236220472"/>
  <pageSetup horizontalDpi="600" verticalDpi="600" orientation="portrait" paperSize="9" scale="120" r:id="rId2"/>
  <headerFooter alignWithMargins="0">
    <oddFooter>&amp;C&amp;"Times New Roman,標準"STA.138-2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經濟部水利署署內各組室近二年現有員額比較</dc:title>
  <dc:subject>經濟部水利署署內各組室近二年現有員額比較</dc:subject>
  <dc:creator>經濟部水利署</dc:creator>
  <cp:keywords>經濟部水利署署內各組室近二年現有員額比較</cp:keywords>
  <dc:description>經濟部水利署署內各組室近二年現有員額比較</dc:description>
  <cp:lastModifiedBy>胡人慧</cp:lastModifiedBy>
  <cp:lastPrinted>2004-04-09T08:39:48Z</cp:lastPrinted>
  <dcterms:created xsi:type="dcterms:W3CDTF">2002-07-22T01:27:24Z</dcterms:created>
  <dcterms:modified xsi:type="dcterms:W3CDTF">2004-04-09T08:44:53Z</dcterms:modified>
  <cp:category>I6Z</cp:category>
  <cp:version/>
  <cp:contentType/>
  <cp:contentStatus/>
</cp:coreProperties>
</file>