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1880" windowHeight="5655" activeTab="0"/>
  </bookViews>
  <sheets>
    <sheet name="sta135" sheetId="1" r:id="rId1"/>
    <sheet name="Sheet2" sheetId="2" state="hidden" r:id="rId2"/>
  </sheets>
  <externalReferences>
    <externalReference r:id="rId5"/>
  </externalReferences>
  <definedNames>
    <definedName name="_xlnm.Print_Area" localSheetId="0">'sta135'!$A$1:$I$88</definedName>
  </definedNames>
  <calcPr fullCalcOnLoad="1"/>
</workbook>
</file>

<file path=xl/sharedStrings.xml><?xml version="1.0" encoding="utf-8"?>
<sst xmlns="http://schemas.openxmlformats.org/spreadsheetml/2006/main" count="69" uniqueCount="62">
  <si>
    <t>水利統計簡訊</t>
  </si>
  <si>
    <t>大甲溪</t>
  </si>
  <si>
    <t>烏溪</t>
  </si>
  <si>
    <t>濁水溪</t>
  </si>
  <si>
    <t>北港溪</t>
  </si>
  <si>
    <t>朴子溪</t>
  </si>
  <si>
    <t>八掌溪</t>
  </si>
  <si>
    <t>八十八年</t>
  </si>
  <si>
    <t>總計</t>
  </si>
  <si>
    <t>蘭陽溪</t>
  </si>
  <si>
    <t>鳳山溪</t>
  </si>
  <si>
    <t>頭前溪</t>
  </si>
  <si>
    <t>中港溪</t>
  </si>
  <si>
    <t>後龍溪</t>
  </si>
  <si>
    <t>大安溪</t>
  </si>
  <si>
    <t>急水溪</t>
  </si>
  <si>
    <t>曾文溪</t>
  </si>
  <si>
    <t>鹽水溪</t>
  </si>
  <si>
    <t>二仁溪</t>
  </si>
  <si>
    <t>阿公店溪</t>
  </si>
  <si>
    <t>高屏溪</t>
  </si>
  <si>
    <t>東港溪</t>
  </si>
  <si>
    <t>卑南溪</t>
  </si>
  <si>
    <t>秀姑巒溪</t>
  </si>
  <si>
    <t>花蓮溪</t>
  </si>
  <si>
    <t>和平溪</t>
  </si>
  <si>
    <t>八十九年</t>
  </si>
  <si>
    <t>九十年</t>
  </si>
  <si>
    <t>九十一年</t>
  </si>
  <si>
    <t>九十二年</t>
  </si>
  <si>
    <t>STA.135</t>
  </si>
  <si>
    <t>93年3月1日 星期一</t>
  </si>
  <si>
    <r>
      <t>近五年</t>
    </r>
    <r>
      <rPr>
        <b/>
        <sz val="14"/>
        <color indexed="48"/>
        <rFont val="Times New Roman"/>
        <family val="1"/>
      </rPr>
      <t>(88~92</t>
    </r>
    <r>
      <rPr>
        <b/>
        <sz val="14"/>
        <color indexed="48"/>
        <rFont val="標楷體"/>
        <family val="4"/>
      </rPr>
      <t>年</t>
    </r>
    <r>
      <rPr>
        <b/>
        <sz val="14"/>
        <color indexed="48"/>
        <rFont val="Times New Roman"/>
        <family val="1"/>
      </rPr>
      <t>)</t>
    </r>
    <r>
      <rPr>
        <b/>
        <sz val="14"/>
        <color indexed="48"/>
        <rFont val="標楷體"/>
        <family val="4"/>
      </rPr>
      <t>中央管河川堤防、護岸損毀情形</t>
    </r>
  </si>
  <si>
    <t>單位:公尺</t>
  </si>
  <si>
    <t>中央管河川</t>
  </si>
  <si>
    <t>總計</t>
  </si>
  <si>
    <t>百分比</t>
  </si>
  <si>
    <t>八十九年</t>
  </si>
  <si>
    <t>九十年</t>
  </si>
  <si>
    <r>
      <t>九十一</t>
    </r>
    <r>
      <rPr>
        <sz val="11"/>
        <rFont val="標楷體"/>
        <family val="4"/>
      </rPr>
      <t>年</t>
    </r>
  </si>
  <si>
    <t>九十二年</t>
  </si>
  <si>
    <t>各年之百分比</t>
  </si>
  <si>
    <t>總計</t>
  </si>
  <si>
    <t>蘭陽溪</t>
  </si>
  <si>
    <t>鳳山溪</t>
  </si>
  <si>
    <t>頭前溪</t>
  </si>
  <si>
    <t>中港溪</t>
  </si>
  <si>
    <t>後龍溪</t>
  </si>
  <si>
    <t>大安溪</t>
  </si>
  <si>
    <t>急水溪</t>
  </si>
  <si>
    <t>曾文溪</t>
  </si>
  <si>
    <t>鹽水溪</t>
  </si>
  <si>
    <t>二仁溪</t>
  </si>
  <si>
    <t>阿公店溪</t>
  </si>
  <si>
    <t>高屏溪</t>
  </si>
  <si>
    <t>東港溪</t>
  </si>
  <si>
    <t>卑南溪</t>
  </si>
  <si>
    <t>秀姑巒溪</t>
  </si>
  <si>
    <t>花蓮溪</t>
  </si>
  <si>
    <t>和平溪</t>
  </si>
  <si>
    <t>資料來源：經濟部水利署公務統計報表</t>
  </si>
  <si>
    <t>編製單位：經濟部水利署會計室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</si>
</sst>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</numFmts>
  <fonts count="81">
    <font>
      <sz val="12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24"/>
      <color indexed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4"/>
      <color indexed="12"/>
      <name val="標楷體"/>
      <family val="4"/>
    </font>
    <font>
      <b/>
      <sz val="14"/>
      <color indexed="48"/>
      <name val="標楷體"/>
      <family val="4"/>
    </font>
    <font>
      <b/>
      <sz val="16"/>
      <color indexed="48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2"/>
      <color indexed="12"/>
      <name val="標楷體"/>
      <family val="4"/>
    </font>
    <font>
      <sz val="10"/>
      <name val="標楷體"/>
      <family val="4"/>
    </font>
    <font>
      <b/>
      <sz val="14"/>
      <color indexed="48"/>
      <name val="Times New Roman"/>
      <family val="1"/>
    </font>
    <font>
      <b/>
      <sz val="11"/>
      <color indexed="10"/>
      <name val="標楷體"/>
      <family val="4"/>
    </font>
    <font>
      <b/>
      <sz val="11"/>
      <color indexed="12"/>
      <name val="標楷體"/>
      <family val="4"/>
    </font>
    <font>
      <b/>
      <sz val="11"/>
      <color indexed="39"/>
      <name val="標楷體"/>
      <family val="4"/>
    </font>
    <font>
      <b/>
      <sz val="11"/>
      <color indexed="20"/>
      <name val="標楷體"/>
      <family val="4"/>
    </font>
    <font>
      <b/>
      <sz val="12"/>
      <color indexed="4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4.25"/>
      <color indexed="8"/>
      <name val="標楷體"/>
      <family val="4"/>
    </font>
    <font>
      <sz val="3"/>
      <color indexed="8"/>
      <name val="標楷體"/>
      <family val="4"/>
    </font>
    <font>
      <sz val="2.5"/>
      <color indexed="8"/>
      <name val="標楷體"/>
      <family val="4"/>
    </font>
    <font>
      <sz val="2.25"/>
      <color indexed="8"/>
      <name val="標楷體"/>
      <family val="4"/>
    </font>
    <font>
      <sz val="7.35"/>
      <color indexed="8"/>
      <name val="標楷體"/>
      <family val="4"/>
    </font>
    <font>
      <sz val="19"/>
      <color indexed="8"/>
      <name val="新細明體"/>
      <family val="1"/>
    </font>
    <font>
      <sz val="8.75"/>
      <color indexed="8"/>
      <name val="標楷體"/>
      <family val="4"/>
    </font>
    <font>
      <sz val="11.5"/>
      <color indexed="8"/>
      <name val="新細明體"/>
      <family val="1"/>
    </font>
    <font>
      <sz val="18.5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7.25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4"/>
      <color indexed="8"/>
      <name val="標楷體"/>
      <family val="4"/>
    </font>
    <font>
      <sz val="2"/>
      <color indexed="8"/>
      <name val="標楷體"/>
      <family val="4"/>
    </font>
    <font>
      <sz val="10.5"/>
      <color indexed="8"/>
      <name val="標楷體"/>
      <family val="4"/>
    </font>
    <font>
      <sz val="11"/>
      <color indexed="8"/>
      <name val="標楷體"/>
      <family val="4"/>
    </font>
    <font>
      <sz val="12.5"/>
      <color indexed="8"/>
      <name val="標楷體"/>
      <family val="4"/>
    </font>
    <font>
      <sz val="12"/>
      <color indexed="8"/>
      <name val="標楷體"/>
      <family val="4"/>
    </font>
    <font>
      <sz val="10.75"/>
      <color indexed="8"/>
      <name val="標楷體"/>
      <family val="4"/>
    </font>
    <font>
      <sz val="10.75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91" fontId="10" fillId="0" borderId="0" xfId="0" applyNumberFormat="1" applyFont="1" applyAlignment="1">
      <alignment/>
    </xf>
    <xf numFmtId="191" fontId="10" fillId="0" borderId="10" xfId="33" applyNumberFormat="1" applyFont="1" applyBorder="1" applyAlignment="1">
      <alignment horizontal="center" vertical="center"/>
    </xf>
    <xf numFmtId="192" fontId="10" fillId="0" borderId="10" xfId="33" applyNumberFormat="1" applyFont="1" applyBorder="1" applyAlignment="1">
      <alignment horizontal="center" vertical="center"/>
    </xf>
    <xf numFmtId="19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/>
    </xf>
    <xf numFmtId="191" fontId="13" fillId="0" borderId="0" xfId="33" applyNumberFormat="1" applyFont="1" applyBorder="1" applyAlignment="1">
      <alignment vertical="center"/>
    </xf>
    <xf numFmtId="191" fontId="13" fillId="0" borderId="0" xfId="33" applyNumberFormat="1" applyFont="1" applyBorder="1" applyAlignment="1">
      <alignment horizontal="center" vertical="center"/>
    </xf>
    <xf numFmtId="192" fontId="13" fillId="0" borderId="0" xfId="33" applyNumberFormat="1" applyFont="1" applyBorder="1" applyAlignment="1">
      <alignment vertical="center"/>
    </xf>
    <xf numFmtId="191" fontId="2" fillId="0" borderId="0" xfId="0" applyNumberFormat="1" applyFont="1" applyAlignment="1">
      <alignment/>
    </xf>
    <xf numFmtId="191" fontId="3" fillId="0" borderId="11" xfId="0" applyNumberFormat="1" applyFont="1" applyBorder="1" applyAlignment="1">
      <alignment horizontal="center" vertical="center"/>
    </xf>
    <xf numFmtId="191" fontId="3" fillId="0" borderId="10" xfId="33" applyNumberFormat="1" applyFont="1" applyBorder="1" applyAlignment="1">
      <alignment horizontal="center" vertical="center"/>
    </xf>
    <xf numFmtId="191" fontId="3" fillId="0" borderId="10" xfId="33" applyNumberFormat="1" applyFont="1" applyBorder="1" applyAlignment="1">
      <alignment vertical="center"/>
    </xf>
    <xf numFmtId="191" fontId="10" fillId="33" borderId="10" xfId="33" applyNumberFormat="1" applyFont="1" applyFill="1" applyBorder="1" applyAlignment="1">
      <alignment horizontal="right" vertical="center"/>
    </xf>
    <xf numFmtId="191" fontId="10" fillId="33" borderId="10" xfId="33" applyNumberFormat="1" applyFont="1" applyFill="1" applyBorder="1" applyAlignment="1">
      <alignment horizontal="center" vertical="center"/>
    </xf>
    <xf numFmtId="192" fontId="10" fillId="33" borderId="10" xfId="33" applyNumberFormat="1" applyFont="1" applyFill="1" applyBorder="1" applyAlignment="1">
      <alignment vertical="center"/>
    </xf>
    <xf numFmtId="191" fontId="10" fillId="33" borderId="10" xfId="33" applyNumberFormat="1" applyFont="1" applyFill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191" fontId="10" fillId="34" borderId="10" xfId="33" applyNumberFormat="1" applyFont="1" applyFill="1" applyBorder="1" applyAlignment="1">
      <alignment vertical="center"/>
    </xf>
    <xf numFmtId="191" fontId="15" fillId="33" borderId="10" xfId="33" applyNumberFormat="1" applyFont="1" applyFill="1" applyBorder="1" applyAlignment="1">
      <alignment horizontal="center" vertical="center"/>
    </xf>
    <xf numFmtId="192" fontId="15" fillId="33" borderId="10" xfId="33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190" fontId="10" fillId="0" borderId="10" xfId="33" applyNumberFormat="1" applyFont="1" applyBorder="1" applyAlignment="1">
      <alignment horizontal="center" vertical="center"/>
    </xf>
    <xf numFmtId="191" fontId="17" fillId="33" borderId="10" xfId="33" applyNumberFormat="1" applyFont="1" applyFill="1" applyBorder="1" applyAlignment="1">
      <alignment horizontal="center" vertical="center"/>
    </xf>
    <xf numFmtId="192" fontId="17" fillId="33" borderId="10" xfId="33" applyNumberFormat="1" applyFont="1" applyFill="1" applyBorder="1" applyAlignment="1">
      <alignment vertical="center"/>
    </xf>
    <xf numFmtId="192" fontId="18" fillId="33" borderId="10" xfId="33" applyNumberFormat="1" applyFont="1" applyFill="1" applyBorder="1" applyAlignment="1">
      <alignment vertical="center"/>
    </xf>
    <xf numFmtId="191" fontId="18" fillId="33" borderId="10" xfId="33" applyNumberFormat="1" applyFont="1" applyFill="1" applyBorder="1" applyAlignment="1">
      <alignment horizontal="center" vertical="center"/>
    </xf>
    <xf numFmtId="192" fontId="10" fillId="0" borderId="10" xfId="33" applyNumberFormat="1" applyFont="1" applyBorder="1" applyAlignment="1">
      <alignment horizontal="right" vertical="center"/>
    </xf>
    <xf numFmtId="192" fontId="15" fillId="33" borderId="10" xfId="33" applyNumberFormat="1" applyFont="1" applyFill="1" applyBorder="1" applyAlignment="1">
      <alignment horizontal="right" vertical="center"/>
    </xf>
    <xf numFmtId="191" fontId="10" fillId="0" borderId="10" xfId="0" applyNumberFormat="1" applyFont="1" applyBorder="1" applyAlignment="1">
      <alignment horizontal="right"/>
    </xf>
    <xf numFmtId="191" fontId="15" fillId="33" borderId="10" xfId="0" applyNumberFormat="1" applyFont="1" applyFill="1" applyBorder="1" applyAlignment="1">
      <alignment horizontal="right"/>
    </xf>
    <xf numFmtId="192" fontId="16" fillId="0" borderId="10" xfId="33" applyNumberFormat="1" applyFont="1" applyBorder="1" applyAlignment="1">
      <alignment horizontal="right" vertical="center"/>
    </xf>
    <xf numFmtId="191" fontId="16" fillId="0" borderId="10" xfId="0" applyNumberFormat="1" applyFont="1" applyBorder="1" applyAlignment="1">
      <alignment horizontal="right"/>
    </xf>
    <xf numFmtId="191" fontId="10" fillId="0" borderId="10" xfId="33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191" fontId="10" fillId="35" borderId="14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/>
    </xf>
    <xf numFmtId="191" fontId="10" fillId="35" borderId="14" xfId="0" applyNumberFormat="1" applyFont="1" applyFill="1" applyBorder="1" applyAlignment="1">
      <alignment vertical="center"/>
    </xf>
    <xf numFmtId="0" fontId="10" fillId="35" borderId="12" xfId="0" applyFont="1" applyFill="1" applyBorder="1" applyAlignment="1">
      <alignment horizontal="center"/>
    </xf>
    <xf numFmtId="0" fontId="19" fillId="0" borderId="15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91" fontId="13" fillId="35" borderId="14" xfId="33" applyNumberFormat="1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192" fontId="10" fillId="35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近五年河海堤受損概況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</c:ser>
        <c:axId val="64995027"/>
        <c:axId val="48084332"/>
      </c:bar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4995027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近五年河海堤設施受損概況</a:t>
            </a:r>
          </a:p>
        </c:rich>
      </c:tx>
      <c:layout/>
      <c:spPr>
        <a:noFill/>
        <a:ln>
          <a:noFill/>
        </a:ln>
      </c:spPr>
    </c:title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0105805"/>
        <c:axId val="2516790"/>
      </c:bar3D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0105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</a:rPr>
              <a:t>近五年</a:t>
            </a:r>
            <a:r>
              <a:rPr lang="en-US" cap="none" sz="1250" b="0" i="0" u="none" baseline="0">
                <a:solidFill>
                  <a:srgbClr val="000000"/>
                </a:solidFill>
              </a:rPr>
              <a:t>(88~92</a:t>
            </a:r>
            <a:r>
              <a:rPr lang="en-US" cap="none" sz="125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5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0" b="0" i="0" u="none" baseline="0">
                <a:solidFill>
                  <a:srgbClr val="000000"/>
                </a:solidFill>
              </a:rPr>
              <a:t>中央管河川堤防護岸損毀情形</a:t>
            </a:r>
          </a:p>
        </c:rich>
      </c:tx>
      <c:layout>
        <c:manualLayout>
          <c:xMode val="factor"/>
          <c:yMode val="factor"/>
          <c:x val="-0.021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6825"/>
          <c:w val="0.9835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Sheet2!$E$2:$I$2</c:f>
              <c:strCache>
                <c:ptCount val="5"/>
                <c:pt idx="0">
                  <c:v>八十八年</c:v>
                </c:pt>
                <c:pt idx="1">
                  <c:v>八十九年</c:v>
                </c:pt>
                <c:pt idx="2">
                  <c:v>九十年</c:v>
                </c:pt>
                <c:pt idx="3">
                  <c:v>九十一年</c:v>
                </c:pt>
                <c:pt idx="4">
                  <c:v>九十二年</c:v>
                </c:pt>
              </c:strCache>
            </c:strRef>
          </c:cat>
          <c:val>
            <c:numRef>
              <c:f>Sheet2!$E$3:$I$3</c:f>
              <c:numCache>
                <c:ptCount val="5"/>
                <c:pt idx="0">
                  <c:v>78082</c:v>
                </c:pt>
                <c:pt idx="1">
                  <c:v>24613</c:v>
                </c:pt>
                <c:pt idx="2">
                  <c:v>114081</c:v>
                </c:pt>
                <c:pt idx="3">
                  <c:v>2203</c:v>
                </c:pt>
                <c:pt idx="4">
                  <c:v>1363</c:v>
                </c:pt>
              </c:numCache>
            </c:numRef>
          </c:val>
          <c:shape val="cylinder"/>
        </c:ser>
        <c:shape val="cylinder"/>
        <c:axId val="22651111"/>
        <c:axId val="2533408"/>
      </c:bar3DChart>
      <c:catAx>
        <c:axId val="22651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33408"/>
        <c:crosses val="autoZero"/>
        <c:auto val="1"/>
        <c:lblOffset val="100"/>
        <c:tickLblSkip val="1"/>
        <c:noMultiLvlLbl val="0"/>
      </c:catAx>
      <c:valAx>
        <c:axId val="25334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公尺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6511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中央管河川近五年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(88~92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堤坊護岸損毀情形</a:t>
            </a:r>
          </a:p>
        </c:rich>
      </c:tx>
      <c:layout>
        <c:manualLayout>
          <c:xMode val="factor"/>
          <c:yMode val="factor"/>
          <c:x val="0.07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"/>
          <c:y val="0.0685"/>
          <c:w val="0.85425"/>
          <c:h val="0.8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Sheet2!$A$2:$A$24</c:f>
              <c:strCache>
                <c:ptCount val="23"/>
                <c:pt idx="0">
                  <c:v>蘭陽溪</c:v>
                </c:pt>
                <c:pt idx="1">
                  <c:v>鳳山溪</c:v>
                </c:pt>
                <c:pt idx="2">
                  <c:v>頭前溪</c:v>
                </c:pt>
                <c:pt idx="3">
                  <c:v>中港溪</c:v>
                </c:pt>
                <c:pt idx="4">
                  <c:v>後龍溪</c:v>
                </c:pt>
                <c:pt idx="5">
                  <c:v>大安溪</c:v>
                </c:pt>
                <c:pt idx="6">
                  <c:v>大甲溪</c:v>
                </c:pt>
                <c:pt idx="7">
                  <c:v>烏溪</c:v>
                </c:pt>
                <c:pt idx="8">
                  <c:v>濁水溪</c:v>
                </c:pt>
                <c:pt idx="9">
                  <c:v>北港溪</c:v>
                </c:pt>
                <c:pt idx="10">
                  <c:v>朴子溪</c:v>
                </c:pt>
                <c:pt idx="11">
                  <c:v>八掌溪</c:v>
                </c:pt>
                <c:pt idx="12">
                  <c:v>急水溪</c:v>
                </c:pt>
                <c:pt idx="13">
                  <c:v>曾文溪</c:v>
                </c:pt>
                <c:pt idx="14">
                  <c:v>鹽水溪</c:v>
                </c:pt>
                <c:pt idx="15">
                  <c:v>二仁溪</c:v>
                </c:pt>
                <c:pt idx="16">
                  <c:v>阿公店溪</c:v>
                </c:pt>
                <c:pt idx="17">
                  <c:v>高屏溪</c:v>
                </c:pt>
                <c:pt idx="18">
                  <c:v>東港溪</c:v>
                </c:pt>
                <c:pt idx="19">
                  <c:v>卑南溪</c:v>
                </c:pt>
                <c:pt idx="20">
                  <c:v>秀姑巒溪</c:v>
                </c:pt>
                <c:pt idx="21">
                  <c:v>花蓮溪</c:v>
                </c:pt>
                <c:pt idx="22">
                  <c:v>和平溪</c:v>
                </c:pt>
              </c:strCache>
            </c:strRef>
          </c:cat>
          <c:val>
            <c:numRef>
              <c:f>Sheet2!$B$2:$B$24</c:f>
              <c:numCache>
                <c:ptCount val="23"/>
                <c:pt idx="0">
                  <c:v>4065</c:v>
                </c:pt>
                <c:pt idx="1">
                  <c:v>36277</c:v>
                </c:pt>
                <c:pt idx="2">
                  <c:v>250</c:v>
                </c:pt>
                <c:pt idx="3">
                  <c:v>691</c:v>
                </c:pt>
                <c:pt idx="4">
                  <c:v>7277</c:v>
                </c:pt>
                <c:pt idx="5">
                  <c:v>2655</c:v>
                </c:pt>
                <c:pt idx="6">
                  <c:v>2945</c:v>
                </c:pt>
                <c:pt idx="7">
                  <c:v>34500</c:v>
                </c:pt>
                <c:pt idx="8">
                  <c:v>61142</c:v>
                </c:pt>
                <c:pt idx="9">
                  <c:v>17757</c:v>
                </c:pt>
                <c:pt idx="10">
                  <c:v>3007</c:v>
                </c:pt>
                <c:pt idx="11">
                  <c:v>6852</c:v>
                </c:pt>
                <c:pt idx="12">
                  <c:v>5165</c:v>
                </c:pt>
                <c:pt idx="13">
                  <c:v>8442</c:v>
                </c:pt>
                <c:pt idx="14">
                  <c:v>100</c:v>
                </c:pt>
                <c:pt idx="15">
                  <c:v>874</c:v>
                </c:pt>
                <c:pt idx="16">
                  <c:v>150</c:v>
                </c:pt>
                <c:pt idx="17">
                  <c:v>4953</c:v>
                </c:pt>
                <c:pt idx="18">
                  <c:v>316</c:v>
                </c:pt>
                <c:pt idx="19">
                  <c:v>1833</c:v>
                </c:pt>
                <c:pt idx="20">
                  <c:v>7373</c:v>
                </c:pt>
                <c:pt idx="21">
                  <c:v>13418</c:v>
                </c:pt>
                <c:pt idx="22">
                  <c:v>300</c:v>
                </c:pt>
              </c:numCache>
            </c:numRef>
          </c:val>
        </c:ser>
        <c:axId val="22800673"/>
        <c:axId val="3879466"/>
      </c:barChart>
      <c:catAx>
        <c:axId val="228006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9466"/>
        <c:crosses val="autoZero"/>
        <c:auto val="1"/>
        <c:lblOffset val="100"/>
        <c:tickLblSkip val="1"/>
        <c:noMultiLvlLbl val="0"/>
      </c:catAx>
      <c:valAx>
        <c:axId val="387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公尺</a:t>
                </a:r>
              </a:p>
            </c:rich>
          </c:tx>
          <c:layout>
            <c:manualLayout>
              <c:xMode val="factor"/>
              <c:yMode val="factor"/>
              <c:x val="0.01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0067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近五年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(87~91)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中央管河川堤防護岸損毀情形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8875"/>
          <c:w val="0.981"/>
          <c:h val="0.7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Sheet2!$E$2:$H$2</c:f>
              <c:strCache/>
            </c:strRef>
          </c:cat>
          <c:val>
            <c:numRef>
              <c:f>Sheet2!$E$3:$I$3</c:f>
              <c:numCache/>
            </c:numRef>
          </c:val>
          <c:shape val="cylinder"/>
        </c:ser>
        <c:shape val="cylinder"/>
        <c:axId val="34915195"/>
        <c:axId val="45801300"/>
      </c:bar3DChart>
      <c:catAx>
        <c:axId val="34915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年別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801300"/>
        <c:crosses val="autoZero"/>
        <c:auto val="1"/>
        <c:lblOffset val="100"/>
        <c:tickLblSkip val="1"/>
        <c:noMultiLvlLbl val="0"/>
      </c:catAx>
      <c:valAx>
        <c:axId val="458013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單位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: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公尺</a:t>
                </a:r>
              </a:p>
            </c:rich>
          </c:tx>
          <c:layout>
            <c:manualLayout>
              <c:xMode val="factor"/>
              <c:yMode val="factor"/>
              <c:x val="0.0075"/>
              <c:y val="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9151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中央管河川近五年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(87~91)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損毀情形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75"/>
          <c:y val="0.1"/>
          <c:w val="0.843"/>
          <c:h val="0.8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Sheet2!$A$2:$A$24</c:f>
              <c:strCache/>
            </c:strRef>
          </c:cat>
          <c:val>
            <c:numRef>
              <c:f>Sheet2!$B$2:$B$24</c:f>
              <c:numCache/>
            </c:numRef>
          </c:val>
        </c:ser>
        <c:axId val="9558517"/>
        <c:axId val="18917790"/>
      </c:barChart>
      <c:catAx>
        <c:axId val="95585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917790"/>
        <c:crosses val="autoZero"/>
        <c:auto val="1"/>
        <c:lblOffset val="100"/>
        <c:tickLblSkip val="1"/>
        <c:noMultiLvlLbl val="0"/>
      </c:catAx>
      <c:valAx>
        <c:axId val="1891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單位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: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公尺</a:t>
                </a:r>
              </a:p>
            </c:rich>
          </c:tx>
          <c:layout>
            <c:manualLayout>
              <c:xMode val="factor"/>
              <c:yMode val="factor"/>
              <c:x val="0.02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585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-0.01775</cdr:y>
    </cdr:from>
    <cdr:to>
      <cdr:x>0.07025</cdr:x>
      <cdr:y>0.865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單位：公里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0.29325</cdr:y>
    </cdr:from>
    <cdr:to>
      <cdr:x>0.0705</cdr:x>
      <cdr:y>0.473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52625"/>
          <a:ext cx="371475" cy="1200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水系別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104775</xdr:rowOff>
    </xdr:from>
    <xdr:to>
      <xdr:col>8</xdr:col>
      <xdr:colOff>647700</xdr:colOff>
      <xdr:row>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962025"/>
          <a:ext cx="5819775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近五年來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(88~92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中央管河川防洪設施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總計損毀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220,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公尺，以九十年損毀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114,081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51.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為近年之冠，其間尤以納莉颱風引發豪雨，超越兩百年洪水頻率保護程度標準，損失慘重。而近二年臺灣地區深受亢旱之苦，颱風、豪雨較少，災情較輕，以九十二年損毀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1,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363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0.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為最少。按水系別區分五年總計以濁水溪損毀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61,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27.7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居首，鳳山溪損毀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36,277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16.4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次之，烏溪損毀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34,500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15.66%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排名第三。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17</xdr:col>
      <xdr:colOff>171450</xdr:colOff>
      <xdr:row>38</xdr:row>
      <xdr:rowOff>0</xdr:rowOff>
    </xdr:to>
    <xdr:graphicFrame>
      <xdr:nvGraphicFramePr>
        <xdr:cNvPr id="2" name="圖表 2"/>
        <xdr:cNvGraphicFramePr/>
      </xdr:nvGraphicFramePr>
      <xdr:xfrm>
        <a:off x="6048375" y="9677400"/>
        <a:ext cx="5772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38</xdr:row>
      <xdr:rowOff>0</xdr:rowOff>
    </xdr:from>
    <xdr:to>
      <xdr:col>9</xdr:col>
      <xdr:colOff>0</xdr:colOff>
      <xdr:row>38</xdr:row>
      <xdr:rowOff>0</xdr:rowOff>
    </xdr:to>
    <xdr:graphicFrame>
      <xdr:nvGraphicFramePr>
        <xdr:cNvPr id="3" name="圖表 3"/>
        <xdr:cNvGraphicFramePr/>
      </xdr:nvGraphicFramePr>
      <xdr:xfrm>
        <a:off x="247650" y="9677400"/>
        <a:ext cx="5800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55</xdr:row>
      <xdr:rowOff>180975</xdr:rowOff>
    </xdr:to>
    <xdr:graphicFrame>
      <xdr:nvGraphicFramePr>
        <xdr:cNvPr id="4" name="圖表 4"/>
        <xdr:cNvGraphicFramePr/>
      </xdr:nvGraphicFramePr>
      <xdr:xfrm>
        <a:off x="171450" y="10239375"/>
        <a:ext cx="58769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476250</xdr:colOff>
      <xdr:row>55</xdr:row>
      <xdr:rowOff>142875</xdr:rowOff>
    </xdr:from>
    <xdr:to>
      <xdr:col>9</xdr:col>
      <xdr:colOff>0</xdr:colOff>
      <xdr:row>87</xdr:row>
      <xdr:rowOff>104775</xdr:rowOff>
    </xdr:to>
    <xdr:graphicFrame>
      <xdr:nvGraphicFramePr>
        <xdr:cNvPr id="5" name="圖表 5"/>
        <xdr:cNvGraphicFramePr/>
      </xdr:nvGraphicFramePr>
      <xdr:xfrm>
        <a:off x="647700" y="13087350"/>
        <a:ext cx="5400675" cy="666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0.324</cdr:y>
    </cdr:from>
    <cdr:to>
      <cdr:x>0.04025</cdr:x>
      <cdr:y>0.501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2085975"/>
          <a:ext cx="123825" cy="1143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水系別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95250</xdr:rowOff>
    </xdr:from>
    <xdr:to>
      <xdr:col>9</xdr:col>
      <xdr:colOff>619125</xdr:colOff>
      <xdr:row>19</xdr:row>
      <xdr:rowOff>171450</xdr:rowOff>
    </xdr:to>
    <xdr:graphicFrame>
      <xdr:nvGraphicFramePr>
        <xdr:cNvPr id="1" name="圖表 1025"/>
        <xdr:cNvGraphicFramePr/>
      </xdr:nvGraphicFramePr>
      <xdr:xfrm>
        <a:off x="1781175" y="933450"/>
        <a:ext cx="5086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20</xdr:row>
      <xdr:rowOff>66675</xdr:rowOff>
    </xdr:from>
    <xdr:to>
      <xdr:col>8</xdr:col>
      <xdr:colOff>504825</xdr:colOff>
      <xdr:row>51</xdr:row>
      <xdr:rowOff>38100</xdr:rowOff>
    </xdr:to>
    <xdr:graphicFrame>
      <xdr:nvGraphicFramePr>
        <xdr:cNvPr id="2" name="圖表 1026"/>
        <xdr:cNvGraphicFramePr/>
      </xdr:nvGraphicFramePr>
      <xdr:xfrm>
        <a:off x="1981200" y="4257675"/>
        <a:ext cx="4010025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ra.gov.tw/2001/stafile/sta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7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1"/>
  <sheetViews>
    <sheetView tabSelected="1" zoomScalePageLayoutView="0" workbookViewId="0" topLeftCell="A1">
      <selection activeCell="B1" sqref="B1:I1"/>
    </sheetView>
  </sheetViews>
  <sheetFormatPr defaultColWidth="9.00390625" defaultRowHeight="16.5"/>
  <cols>
    <col min="1" max="1" width="2.25390625" style="5" customWidth="1"/>
    <col min="2" max="2" width="11.125" style="5" customWidth="1"/>
    <col min="3" max="3" width="10.375" style="5" customWidth="1"/>
    <col min="4" max="4" width="8.00390625" style="5" customWidth="1"/>
    <col min="5" max="5" width="8.875" style="5" customWidth="1"/>
    <col min="6" max="6" width="9.25390625" style="5" customWidth="1"/>
    <col min="7" max="7" width="11.00390625" style="5" customWidth="1"/>
    <col min="8" max="8" width="9.625" style="5" customWidth="1"/>
    <col min="9" max="9" width="8.875" style="5" customWidth="1"/>
    <col min="10" max="10" width="10.50390625" style="5" bestFit="1" customWidth="1"/>
    <col min="11" max="16384" width="9.00390625" style="5" customWidth="1"/>
  </cols>
  <sheetData>
    <row r="1" spans="2:9" s="1" customFormat="1" ht="38.25" customHeight="1">
      <c r="B1" s="50" t="s">
        <v>0</v>
      </c>
      <c r="C1" s="50"/>
      <c r="D1" s="50"/>
      <c r="E1" s="50"/>
      <c r="F1" s="50"/>
      <c r="G1" s="50"/>
      <c r="H1" s="50"/>
      <c r="I1" s="50"/>
    </row>
    <row r="2" spans="2:9" s="3" customFormat="1" ht="29.25" customHeight="1">
      <c r="B2" s="2" t="s">
        <v>30</v>
      </c>
      <c r="G2" s="4"/>
      <c r="I2" s="4" t="s">
        <v>31</v>
      </c>
    </row>
    <row r="3" spans="2:6" s="3" customFormat="1" ht="9.75" customHeight="1">
      <c r="B3" s="2"/>
      <c r="F3" s="4"/>
    </row>
    <row r="4" spans="2:5" s="3" customFormat="1" ht="28.5" customHeight="1">
      <c r="B4" s="2"/>
      <c r="E4" s="4"/>
    </row>
    <row r="5" spans="2:5" s="3" customFormat="1" ht="28.5" customHeight="1">
      <c r="B5" s="2"/>
      <c r="E5" s="4"/>
    </row>
    <row r="6" spans="2:5" s="3" customFormat="1" ht="28.5" customHeight="1">
      <c r="B6" s="2"/>
      <c r="E6" s="4"/>
    </row>
    <row r="7" spans="2:5" s="3" customFormat="1" ht="25.5" customHeight="1">
      <c r="B7" s="2"/>
      <c r="E7" s="4"/>
    </row>
    <row r="8" spans="2:5" s="3" customFormat="1" ht="25.5" customHeight="1">
      <c r="B8" s="2"/>
      <c r="E8" s="4"/>
    </row>
    <row r="9" spans="2:5" s="3" customFormat="1" ht="25.5" customHeight="1">
      <c r="B9" s="2"/>
      <c r="E9" s="4"/>
    </row>
    <row r="10" spans="2:9" ht="18.75" customHeight="1">
      <c r="B10" s="49" t="s">
        <v>32</v>
      </c>
      <c r="C10" s="49"/>
      <c r="D10" s="49"/>
      <c r="E10" s="49"/>
      <c r="F10" s="49"/>
      <c r="G10" s="49"/>
      <c r="H10" s="49"/>
      <c r="I10" s="49"/>
    </row>
    <row r="11" spans="2:9" ht="18" customHeight="1">
      <c r="B11" s="6"/>
      <c r="C11" s="6"/>
      <c r="D11" s="6"/>
      <c r="E11" s="6"/>
      <c r="G11" s="47" t="s">
        <v>33</v>
      </c>
      <c r="H11" s="48"/>
      <c r="I11" s="48"/>
    </row>
    <row r="12" spans="2:9" s="7" customFormat="1" ht="18" customHeight="1">
      <c r="B12" s="51" t="s">
        <v>34</v>
      </c>
      <c r="C12" s="43" t="s">
        <v>35</v>
      </c>
      <c r="D12" s="54" t="s">
        <v>36</v>
      </c>
      <c r="E12" s="43" t="s">
        <v>7</v>
      </c>
      <c r="F12" s="45" t="s">
        <v>37</v>
      </c>
      <c r="G12" s="43" t="s">
        <v>38</v>
      </c>
      <c r="H12" s="43" t="s">
        <v>39</v>
      </c>
      <c r="I12" s="43" t="s">
        <v>40</v>
      </c>
    </row>
    <row r="13" spans="2:9" s="7" customFormat="1" ht="18" customHeight="1">
      <c r="B13" s="52"/>
      <c r="C13" s="53"/>
      <c r="D13" s="53"/>
      <c r="E13" s="44"/>
      <c r="F13" s="44"/>
      <c r="G13" s="46"/>
      <c r="H13" s="46"/>
      <c r="I13" s="44"/>
    </row>
    <row r="14" spans="2:9" s="7" customFormat="1" ht="18" customHeight="1">
      <c r="B14" s="24" t="s">
        <v>41</v>
      </c>
      <c r="C14" s="29">
        <v>0</v>
      </c>
      <c r="D14" s="9">
        <v>100</v>
      </c>
      <c r="E14" s="34">
        <f>E15/$C$15*100</f>
        <v>35.436730174002236</v>
      </c>
      <c r="F14" s="34">
        <f>F15/$C$15*100</f>
        <v>11.17036243657587</v>
      </c>
      <c r="G14" s="35">
        <f>G15/$C$15*100</f>
        <v>51.774514164344524</v>
      </c>
      <c r="H14" s="34">
        <f>H15/$C$15*100</f>
        <v>0.9998093872253134</v>
      </c>
      <c r="I14" s="38">
        <f>I15/$C$15*100</f>
        <v>0.6185838378520664</v>
      </c>
    </row>
    <row r="15" spans="2:10" s="11" customFormat="1" ht="18" customHeight="1">
      <c r="B15" s="25" t="s">
        <v>42</v>
      </c>
      <c r="C15" s="8">
        <f aca="true" t="shared" si="0" ref="C15:I15">SUM(C16:C38)</f>
        <v>220342</v>
      </c>
      <c r="D15" s="34">
        <f t="shared" si="0"/>
        <v>100.00000000000001</v>
      </c>
      <c r="E15" s="36">
        <f t="shared" si="0"/>
        <v>78082</v>
      </c>
      <c r="F15" s="36">
        <f t="shared" si="0"/>
        <v>24613</v>
      </c>
      <c r="G15" s="37">
        <f t="shared" si="0"/>
        <v>114081</v>
      </c>
      <c r="H15" s="36">
        <f t="shared" si="0"/>
        <v>2203</v>
      </c>
      <c r="I15" s="39">
        <f t="shared" si="0"/>
        <v>1363</v>
      </c>
      <c r="J15" s="10"/>
    </row>
    <row r="16" spans="2:10" ht="18" customHeight="1">
      <c r="B16" s="25" t="s">
        <v>43</v>
      </c>
      <c r="C16" s="21">
        <f aca="true" t="shared" si="1" ref="C16:C38">SUM(E16:I16)</f>
        <v>4065</v>
      </c>
      <c r="D16" s="22">
        <f>C16/C15*100</f>
        <v>1.8448593550026777</v>
      </c>
      <c r="E16" s="23">
        <v>0</v>
      </c>
      <c r="F16" s="20">
        <v>70</v>
      </c>
      <c r="G16" s="20">
        <v>3995</v>
      </c>
      <c r="H16" s="20">
        <v>0</v>
      </c>
      <c r="I16" s="20">
        <v>0</v>
      </c>
      <c r="J16" s="16"/>
    </row>
    <row r="17" spans="2:10" ht="18" customHeight="1">
      <c r="B17" s="25" t="s">
        <v>44</v>
      </c>
      <c r="C17" s="30">
        <f t="shared" si="1"/>
        <v>36277</v>
      </c>
      <c r="D17" s="31">
        <f>C17/C15*100</f>
        <v>16.463951493587242</v>
      </c>
      <c r="E17" s="23">
        <v>157</v>
      </c>
      <c r="F17" s="20">
        <v>0</v>
      </c>
      <c r="G17" s="20">
        <v>36120</v>
      </c>
      <c r="H17" s="20">
        <v>0</v>
      </c>
      <c r="I17" s="20">
        <v>0</v>
      </c>
      <c r="J17" s="16"/>
    </row>
    <row r="18" spans="2:10" ht="18" customHeight="1">
      <c r="B18" s="25" t="s">
        <v>45</v>
      </c>
      <c r="C18" s="21">
        <f t="shared" si="1"/>
        <v>250</v>
      </c>
      <c r="D18" s="22">
        <f>C18/C15*100</f>
        <v>0.113459984932514</v>
      </c>
      <c r="E18" s="20">
        <v>0</v>
      </c>
      <c r="F18" s="20">
        <v>0</v>
      </c>
      <c r="G18" s="20">
        <v>250</v>
      </c>
      <c r="H18" s="20">
        <v>0</v>
      </c>
      <c r="I18" s="20">
        <v>0</v>
      </c>
      <c r="J18" s="16"/>
    </row>
    <row r="19" spans="2:10" ht="18" customHeight="1">
      <c r="B19" s="25" t="s">
        <v>46</v>
      </c>
      <c r="C19" s="21">
        <f t="shared" si="1"/>
        <v>691</v>
      </c>
      <c r="D19" s="22">
        <f>C19/C15*100</f>
        <v>0.31360339835346873</v>
      </c>
      <c r="E19" s="20">
        <v>0</v>
      </c>
      <c r="F19" s="20">
        <v>0</v>
      </c>
      <c r="G19" s="20">
        <v>691</v>
      </c>
      <c r="H19" s="20">
        <v>0</v>
      </c>
      <c r="I19" s="20">
        <v>0</v>
      </c>
      <c r="J19" s="16"/>
    </row>
    <row r="20" spans="2:10" ht="18" customHeight="1">
      <c r="B20" s="25" t="s">
        <v>47</v>
      </c>
      <c r="C20" s="21">
        <f t="shared" si="1"/>
        <v>7277</v>
      </c>
      <c r="D20" s="22">
        <f>C20/C15*100</f>
        <v>3.3025932414156176</v>
      </c>
      <c r="E20" s="20">
        <v>0</v>
      </c>
      <c r="F20" s="20">
        <v>0</v>
      </c>
      <c r="G20" s="20">
        <v>7277</v>
      </c>
      <c r="H20" s="20">
        <v>0</v>
      </c>
      <c r="I20" s="20">
        <v>0</v>
      </c>
      <c r="J20" s="16"/>
    </row>
    <row r="21" spans="2:10" ht="18" customHeight="1">
      <c r="B21" s="25" t="s">
        <v>48</v>
      </c>
      <c r="C21" s="21">
        <f t="shared" si="1"/>
        <v>2655</v>
      </c>
      <c r="D21" s="22">
        <f>C21/C15*100</f>
        <v>1.2049450399832988</v>
      </c>
      <c r="E21" s="23">
        <v>1050</v>
      </c>
      <c r="F21" s="20">
        <v>0</v>
      </c>
      <c r="G21" s="20">
        <v>1605</v>
      </c>
      <c r="H21" s="20">
        <v>0</v>
      </c>
      <c r="I21" s="20">
        <v>0</v>
      </c>
      <c r="J21" s="16"/>
    </row>
    <row r="22" spans="2:10" ht="18" customHeight="1">
      <c r="B22" s="25" t="s">
        <v>1</v>
      </c>
      <c r="C22" s="21">
        <f t="shared" si="1"/>
        <v>2945</v>
      </c>
      <c r="D22" s="22">
        <f>C22/C15*100</f>
        <v>1.336558622505015</v>
      </c>
      <c r="E22" s="23">
        <v>1600</v>
      </c>
      <c r="F22" s="20">
        <v>32</v>
      </c>
      <c r="G22" s="20">
        <v>1313</v>
      </c>
      <c r="H22" s="20">
        <v>0</v>
      </c>
      <c r="I22" s="20">
        <v>0</v>
      </c>
      <c r="J22" s="16"/>
    </row>
    <row r="23" spans="2:10" ht="18" customHeight="1">
      <c r="B23" s="25" t="s">
        <v>2</v>
      </c>
      <c r="C23" s="33">
        <f t="shared" si="1"/>
        <v>34500</v>
      </c>
      <c r="D23" s="32">
        <f>C23/C15*100</f>
        <v>15.657477920686933</v>
      </c>
      <c r="E23" s="20">
        <v>26814</v>
      </c>
      <c r="F23" s="20">
        <v>634</v>
      </c>
      <c r="G23" s="20">
        <v>6922</v>
      </c>
      <c r="H23" s="20">
        <v>130</v>
      </c>
      <c r="I23" s="20">
        <v>0</v>
      </c>
      <c r="J23" s="16"/>
    </row>
    <row r="24" spans="2:10" ht="18" customHeight="1">
      <c r="B24" s="25" t="s">
        <v>3</v>
      </c>
      <c r="C24" s="26">
        <f t="shared" si="1"/>
        <v>61142</v>
      </c>
      <c r="D24" s="27">
        <f>C24/C15*100</f>
        <v>27.748681594975082</v>
      </c>
      <c r="E24" s="20">
        <v>30229</v>
      </c>
      <c r="F24" s="20">
        <v>1084</v>
      </c>
      <c r="G24" s="20">
        <v>29509</v>
      </c>
      <c r="H24" s="20">
        <v>0</v>
      </c>
      <c r="I24" s="40">
        <v>320</v>
      </c>
      <c r="J24" s="16"/>
    </row>
    <row r="25" spans="2:10" ht="18" customHeight="1">
      <c r="B25" s="25" t="s">
        <v>4</v>
      </c>
      <c r="C25" s="21">
        <f t="shared" si="1"/>
        <v>17757</v>
      </c>
      <c r="D25" s="22">
        <f>C25/C15*100</f>
        <v>8.058835809786604</v>
      </c>
      <c r="E25" s="23">
        <v>9903</v>
      </c>
      <c r="F25" s="20">
        <v>1210</v>
      </c>
      <c r="G25" s="20">
        <v>6594</v>
      </c>
      <c r="H25" s="20">
        <v>50</v>
      </c>
      <c r="I25" s="23">
        <v>0</v>
      </c>
      <c r="J25" s="16"/>
    </row>
    <row r="26" spans="2:10" ht="18" customHeight="1">
      <c r="B26" s="25" t="s">
        <v>5</v>
      </c>
      <c r="C26" s="21">
        <f t="shared" si="1"/>
        <v>3007</v>
      </c>
      <c r="D26" s="22">
        <f>C26/C15*100</f>
        <v>1.3646966987682785</v>
      </c>
      <c r="E26" s="23">
        <v>100</v>
      </c>
      <c r="F26" s="20">
        <v>400</v>
      </c>
      <c r="G26" s="20">
        <v>2357</v>
      </c>
      <c r="H26" s="20">
        <v>0</v>
      </c>
      <c r="I26" s="23">
        <v>150</v>
      </c>
      <c r="J26" s="16"/>
    </row>
    <row r="27" spans="2:10" ht="18" customHeight="1">
      <c r="B27" s="25" t="s">
        <v>6</v>
      </c>
      <c r="C27" s="21">
        <f t="shared" si="1"/>
        <v>6852</v>
      </c>
      <c r="D27" s="22">
        <f>C27/C15*100</f>
        <v>3.109711267030344</v>
      </c>
      <c r="E27" s="23">
        <v>1210</v>
      </c>
      <c r="F27" s="20">
        <v>1310</v>
      </c>
      <c r="G27" s="20">
        <v>4272</v>
      </c>
      <c r="H27" s="20">
        <v>0</v>
      </c>
      <c r="I27" s="23">
        <v>60</v>
      </c>
      <c r="J27" s="16"/>
    </row>
    <row r="28" spans="2:10" ht="18" customHeight="1">
      <c r="B28" s="25" t="s">
        <v>49</v>
      </c>
      <c r="C28" s="21">
        <f t="shared" si="1"/>
        <v>5165</v>
      </c>
      <c r="D28" s="22">
        <f>C28/C15*100</f>
        <v>2.3440832887057392</v>
      </c>
      <c r="E28" s="23">
        <v>1260</v>
      </c>
      <c r="F28" s="20">
        <v>705</v>
      </c>
      <c r="G28" s="20">
        <v>1400</v>
      </c>
      <c r="H28" s="20">
        <v>1500</v>
      </c>
      <c r="I28" s="23">
        <v>300</v>
      </c>
      <c r="J28" s="16"/>
    </row>
    <row r="29" spans="2:10" ht="18" customHeight="1">
      <c r="B29" s="25" t="s">
        <v>50</v>
      </c>
      <c r="C29" s="21">
        <f t="shared" si="1"/>
        <v>8442</v>
      </c>
      <c r="D29" s="22">
        <f>C29/C15*100</f>
        <v>3.831316771201133</v>
      </c>
      <c r="E29" s="23">
        <v>2955</v>
      </c>
      <c r="F29" s="23">
        <v>4335</v>
      </c>
      <c r="G29" s="23">
        <v>1152</v>
      </c>
      <c r="H29" s="23">
        <v>0</v>
      </c>
      <c r="I29" s="23">
        <v>0</v>
      </c>
      <c r="J29" s="16"/>
    </row>
    <row r="30" spans="2:10" ht="18" customHeight="1">
      <c r="B30" s="25" t="s">
        <v>51</v>
      </c>
      <c r="C30" s="21">
        <f t="shared" si="1"/>
        <v>100</v>
      </c>
      <c r="D30" s="22">
        <f>C30/C15*100</f>
        <v>0.045383993973005604</v>
      </c>
      <c r="E30" s="23">
        <v>100</v>
      </c>
      <c r="F30" s="20">
        <v>0</v>
      </c>
      <c r="G30" s="20">
        <v>0</v>
      </c>
      <c r="H30" s="20">
        <v>0</v>
      </c>
      <c r="I30" s="23">
        <v>0</v>
      </c>
      <c r="J30" s="16"/>
    </row>
    <row r="31" spans="2:10" ht="18" customHeight="1">
      <c r="B31" s="25" t="s">
        <v>52</v>
      </c>
      <c r="C31" s="21">
        <f t="shared" si="1"/>
        <v>874</v>
      </c>
      <c r="D31" s="22">
        <f>C31/C15*100</f>
        <v>0.3966561073240689</v>
      </c>
      <c r="E31" s="23">
        <v>704</v>
      </c>
      <c r="F31" s="20">
        <v>0</v>
      </c>
      <c r="G31" s="20">
        <v>70</v>
      </c>
      <c r="H31" s="20">
        <v>100</v>
      </c>
      <c r="I31" s="23">
        <v>0</v>
      </c>
      <c r="J31" s="16"/>
    </row>
    <row r="32" spans="2:10" ht="18" customHeight="1">
      <c r="B32" s="25" t="s">
        <v>53</v>
      </c>
      <c r="C32" s="21">
        <f t="shared" si="1"/>
        <v>150</v>
      </c>
      <c r="D32" s="22">
        <f>C32/C15*100</f>
        <v>0.0680759909595084</v>
      </c>
      <c r="E32" s="23">
        <v>150</v>
      </c>
      <c r="F32" s="20">
        <v>0</v>
      </c>
      <c r="G32" s="20">
        <v>0</v>
      </c>
      <c r="H32" s="20">
        <v>0</v>
      </c>
      <c r="I32" s="23">
        <v>0</v>
      </c>
      <c r="J32" s="16"/>
    </row>
    <row r="33" spans="2:10" ht="18" customHeight="1">
      <c r="B33" s="25" t="s">
        <v>54</v>
      </c>
      <c r="C33" s="21">
        <f t="shared" si="1"/>
        <v>4953</v>
      </c>
      <c r="D33" s="22">
        <f>C33/C15*100</f>
        <v>2.247869221482967</v>
      </c>
      <c r="E33" s="23">
        <v>1850</v>
      </c>
      <c r="F33" s="20">
        <v>610</v>
      </c>
      <c r="G33" s="20">
        <v>2070</v>
      </c>
      <c r="H33" s="20">
        <v>423</v>
      </c>
      <c r="I33" s="23">
        <v>0</v>
      </c>
      <c r="J33" s="16"/>
    </row>
    <row r="34" spans="2:11" s="12" customFormat="1" ht="18" customHeight="1">
      <c r="B34" s="25" t="s">
        <v>55</v>
      </c>
      <c r="C34" s="21">
        <f t="shared" si="1"/>
        <v>316</v>
      </c>
      <c r="D34" s="22">
        <f>C34/C15*100</f>
        <v>0.1434134209546977</v>
      </c>
      <c r="E34" s="23">
        <v>0</v>
      </c>
      <c r="F34" s="20">
        <v>316</v>
      </c>
      <c r="G34" s="20">
        <v>0</v>
      </c>
      <c r="H34" s="20">
        <v>0</v>
      </c>
      <c r="I34" s="23">
        <v>0</v>
      </c>
      <c r="J34" s="16"/>
      <c r="K34" s="5"/>
    </row>
    <row r="35" spans="2:10" ht="18" customHeight="1">
      <c r="B35" s="25" t="s">
        <v>56</v>
      </c>
      <c r="C35" s="21">
        <f t="shared" si="1"/>
        <v>1833</v>
      </c>
      <c r="D35" s="22">
        <f>C35/C15*100</f>
        <v>0.8318886095251927</v>
      </c>
      <c r="E35" s="23">
        <v>0</v>
      </c>
      <c r="F35" s="20">
        <v>1733</v>
      </c>
      <c r="G35" s="20">
        <v>100</v>
      </c>
      <c r="H35" s="23">
        <v>0</v>
      </c>
      <c r="I35" s="23">
        <v>0</v>
      </c>
      <c r="J35" s="16"/>
    </row>
    <row r="36" spans="2:10" ht="18" customHeight="1">
      <c r="B36" s="25" t="s">
        <v>57</v>
      </c>
      <c r="C36" s="21">
        <f t="shared" si="1"/>
        <v>7373</v>
      </c>
      <c r="D36" s="22">
        <f>C36/C15*100</f>
        <v>3.346161875629703</v>
      </c>
      <c r="E36" s="23">
        <v>0</v>
      </c>
      <c r="F36" s="20">
        <v>6164</v>
      </c>
      <c r="G36" s="20">
        <v>927</v>
      </c>
      <c r="H36" s="23">
        <v>0</v>
      </c>
      <c r="I36" s="23">
        <v>282</v>
      </c>
      <c r="J36" s="16"/>
    </row>
    <row r="37" spans="2:10" ht="18" customHeight="1">
      <c r="B37" s="25" t="s">
        <v>58</v>
      </c>
      <c r="C37" s="21">
        <f t="shared" si="1"/>
        <v>13418</v>
      </c>
      <c r="D37" s="22">
        <f>C37/C15*100</f>
        <v>6.089624311297891</v>
      </c>
      <c r="E37" s="23">
        <v>0</v>
      </c>
      <c r="F37" s="20">
        <v>5710</v>
      </c>
      <c r="G37" s="20">
        <v>7457</v>
      </c>
      <c r="H37" s="23">
        <v>0</v>
      </c>
      <c r="I37" s="20">
        <v>251</v>
      </c>
      <c r="J37" s="16"/>
    </row>
    <row r="38" spans="2:10" ht="18" customHeight="1">
      <c r="B38" s="25" t="s">
        <v>59</v>
      </c>
      <c r="C38" s="21">
        <f t="shared" si="1"/>
        <v>300</v>
      </c>
      <c r="D38" s="22">
        <f>C38/C15*100</f>
        <v>0.1361519819190168</v>
      </c>
      <c r="E38" s="23">
        <v>0</v>
      </c>
      <c r="F38" s="20">
        <v>300</v>
      </c>
      <c r="G38" s="20">
        <v>0</v>
      </c>
      <c r="H38" s="20">
        <v>0</v>
      </c>
      <c r="I38" s="23">
        <v>0</v>
      </c>
      <c r="J38" s="16"/>
    </row>
    <row r="39" spans="2:10" ht="17.25" customHeight="1">
      <c r="B39" s="28" t="s">
        <v>60</v>
      </c>
      <c r="C39" s="28"/>
      <c r="D39"/>
      <c r="F39" s="41" t="s">
        <v>61</v>
      </c>
      <c r="G39" s="42"/>
      <c r="H39" s="42"/>
      <c r="I39" s="42"/>
      <c r="J39"/>
    </row>
    <row r="40" spans="2:9" ht="13.5" customHeight="1">
      <c r="B40" s="13"/>
      <c r="C40" s="14"/>
      <c r="D40" s="15"/>
      <c r="E40" s="13"/>
      <c r="F40" s="13"/>
      <c r="G40" s="13"/>
      <c r="H40" s="13"/>
      <c r="I40" s="13"/>
    </row>
    <row r="41" spans="2:9" ht="13.5" customHeight="1">
      <c r="B41" s="13"/>
      <c r="C41" s="14"/>
      <c r="D41" s="15"/>
      <c r="E41" s="13"/>
      <c r="F41" s="13"/>
      <c r="G41" s="13"/>
      <c r="H41" s="13"/>
      <c r="I41" s="13"/>
    </row>
    <row r="42" spans="2:9" ht="13.5" customHeight="1">
      <c r="B42" s="13"/>
      <c r="C42" s="14"/>
      <c r="D42" s="15"/>
      <c r="E42" s="13"/>
      <c r="F42" s="13"/>
      <c r="G42" s="13"/>
      <c r="H42" s="13"/>
      <c r="I42" s="13"/>
    </row>
    <row r="43" spans="2:9" ht="13.5" customHeight="1">
      <c r="B43" s="13"/>
      <c r="C43" s="14"/>
      <c r="D43" s="15"/>
      <c r="E43" s="13"/>
      <c r="F43" s="13"/>
      <c r="G43" s="13"/>
      <c r="H43" s="13"/>
      <c r="I43" s="13"/>
    </row>
    <row r="44" spans="2:9" ht="13.5" customHeight="1">
      <c r="B44" s="13"/>
      <c r="C44" s="14"/>
      <c r="D44" s="15"/>
      <c r="E44" s="13"/>
      <c r="F44" s="13"/>
      <c r="G44" s="13"/>
      <c r="H44" s="13"/>
      <c r="I44" s="13"/>
    </row>
    <row r="45" spans="2:9" ht="13.5" customHeight="1">
      <c r="B45" s="13"/>
      <c r="C45" s="14"/>
      <c r="D45" s="15"/>
      <c r="E45" s="13"/>
      <c r="F45" s="13"/>
      <c r="G45" s="13"/>
      <c r="H45" s="13"/>
      <c r="I45" s="13"/>
    </row>
    <row r="46" spans="2:9" ht="13.5" customHeight="1">
      <c r="B46" s="13"/>
      <c r="C46" s="14"/>
      <c r="D46" s="15"/>
      <c r="E46" s="13"/>
      <c r="F46" s="13"/>
      <c r="G46" s="13"/>
      <c r="H46" s="13"/>
      <c r="I46" s="13"/>
    </row>
    <row r="47" spans="2:9" ht="13.5" customHeight="1">
      <c r="B47" s="13"/>
      <c r="C47" s="14"/>
      <c r="D47" s="15"/>
      <c r="E47" s="13"/>
      <c r="F47" s="13"/>
      <c r="G47" s="13"/>
      <c r="H47" s="13"/>
      <c r="I47" s="13"/>
    </row>
    <row r="48" spans="2:9" s="16" customFormat="1" ht="16.5">
      <c r="B48" s="5"/>
      <c r="C48" s="5"/>
      <c r="D48" s="5"/>
      <c r="E48" s="5"/>
      <c r="F48" s="5"/>
      <c r="G48" s="5"/>
      <c r="H48" s="5"/>
      <c r="I48" s="5"/>
    </row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pans="2:9" ht="16.5">
      <c r="B69" s="16"/>
      <c r="C69" s="16"/>
      <c r="D69" s="16"/>
      <c r="E69" s="16"/>
      <c r="F69" s="16"/>
      <c r="G69" s="16"/>
      <c r="H69" s="16"/>
      <c r="I69" s="16"/>
    </row>
    <row r="70" spans="2:9" ht="16.5">
      <c r="B70" s="16"/>
      <c r="C70" s="16"/>
      <c r="D70" s="16"/>
      <c r="E70" s="16"/>
      <c r="F70" s="16"/>
      <c r="G70" s="16"/>
      <c r="H70" s="16"/>
      <c r="I70" s="16"/>
    </row>
    <row r="71" spans="2:9" ht="16.5">
      <c r="B71" s="16"/>
      <c r="C71" s="16"/>
      <c r="D71" s="16"/>
      <c r="E71" s="16"/>
      <c r="F71" s="16"/>
      <c r="G71" s="16"/>
      <c r="H71" s="16"/>
      <c r="I71" s="16"/>
    </row>
  </sheetData>
  <sheetProtection/>
  <mergeCells count="12">
    <mergeCell ref="B10:I10"/>
    <mergeCell ref="B1:I1"/>
    <mergeCell ref="B12:B13"/>
    <mergeCell ref="C12:C13"/>
    <mergeCell ref="D12:D13"/>
    <mergeCell ref="I12:I13"/>
    <mergeCell ref="F39:I39"/>
    <mergeCell ref="E12:E13"/>
    <mergeCell ref="F12:F13"/>
    <mergeCell ref="G12:G13"/>
    <mergeCell ref="H12:H13"/>
    <mergeCell ref="G11:I11"/>
  </mergeCells>
  <printOptions/>
  <pageMargins left="1.141732283464567" right="0.7480314960629921" top="0.7480314960629921" bottom="0.56" header="0.5118110236220472" footer="0.47"/>
  <pageSetup horizontalDpi="600" verticalDpi="600" orientation="portrait" paperSize="9" r:id="rId2"/>
  <headerFooter alignWithMargins="0">
    <oddFooter>&amp;C&amp;"Times New Roman,標準"sta135-&amp;P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L18" sqref="L18"/>
    </sheetView>
  </sheetViews>
  <sheetFormatPr defaultColWidth="9.00390625" defaultRowHeight="16.5"/>
  <cols>
    <col min="9" max="9" width="10.00390625" style="0" customWidth="1"/>
  </cols>
  <sheetData>
    <row r="1" spans="1:2" ht="16.5">
      <c r="A1" s="17" t="s">
        <v>8</v>
      </c>
      <c r="B1" s="18">
        <v>220342</v>
      </c>
    </row>
    <row r="2" spans="1:9" ht="16.5">
      <c r="A2" s="19" t="s">
        <v>9</v>
      </c>
      <c r="B2" s="18">
        <v>4065</v>
      </c>
      <c r="E2" t="s">
        <v>7</v>
      </c>
      <c r="F2" t="s">
        <v>26</v>
      </c>
      <c r="G2" t="s">
        <v>27</v>
      </c>
      <c r="H2" t="s">
        <v>28</v>
      </c>
      <c r="I2" t="s">
        <v>29</v>
      </c>
    </row>
    <row r="3" spans="1:9" ht="16.5">
      <c r="A3" s="19" t="s">
        <v>10</v>
      </c>
      <c r="B3" s="18">
        <v>36277</v>
      </c>
      <c r="E3">
        <v>78082</v>
      </c>
      <c r="F3">
        <v>24613</v>
      </c>
      <c r="G3">
        <v>114081</v>
      </c>
      <c r="H3">
        <v>2203</v>
      </c>
      <c r="I3">
        <v>1363</v>
      </c>
    </row>
    <row r="4" spans="1:2" ht="16.5">
      <c r="A4" s="19" t="s">
        <v>11</v>
      </c>
      <c r="B4" s="18">
        <v>250</v>
      </c>
    </row>
    <row r="5" spans="1:2" ht="16.5">
      <c r="A5" s="19" t="s">
        <v>12</v>
      </c>
      <c r="B5" s="18">
        <v>691</v>
      </c>
    </row>
    <row r="6" spans="1:2" ht="16.5">
      <c r="A6" s="19" t="s">
        <v>13</v>
      </c>
      <c r="B6" s="18">
        <v>7277</v>
      </c>
    </row>
    <row r="7" spans="1:2" ht="16.5">
      <c r="A7" s="19" t="s">
        <v>14</v>
      </c>
      <c r="B7" s="18">
        <v>2655</v>
      </c>
    </row>
    <row r="8" spans="1:2" ht="16.5">
      <c r="A8" s="19" t="s">
        <v>1</v>
      </c>
      <c r="B8" s="18">
        <v>2945</v>
      </c>
    </row>
    <row r="9" spans="1:2" ht="16.5">
      <c r="A9" s="19" t="s">
        <v>2</v>
      </c>
      <c r="B9" s="18">
        <v>34500</v>
      </c>
    </row>
    <row r="10" spans="1:2" ht="16.5">
      <c r="A10" s="19" t="s">
        <v>3</v>
      </c>
      <c r="B10" s="18">
        <v>61142</v>
      </c>
    </row>
    <row r="11" spans="1:2" ht="16.5">
      <c r="A11" s="19" t="s">
        <v>4</v>
      </c>
      <c r="B11" s="18">
        <v>17757</v>
      </c>
    </row>
    <row r="12" spans="1:2" ht="16.5">
      <c r="A12" s="19" t="s">
        <v>5</v>
      </c>
      <c r="B12" s="18">
        <v>3007</v>
      </c>
    </row>
    <row r="13" spans="1:2" ht="16.5">
      <c r="A13" s="19" t="s">
        <v>6</v>
      </c>
      <c r="B13" s="18">
        <v>6852</v>
      </c>
    </row>
    <row r="14" spans="1:2" ht="16.5">
      <c r="A14" s="19" t="s">
        <v>15</v>
      </c>
      <c r="B14" s="18">
        <v>5165</v>
      </c>
    </row>
    <row r="15" spans="1:2" ht="16.5">
      <c r="A15" s="19" t="s">
        <v>16</v>
      </c>
      <c r="B15" s="18">
        <v>8442</v>
      </c>
    </row>
    <row r="16" spans="1:2" ht="16.5">
      <c r="A16" s="19" t="s">
        <v>17</v>
      </c>
      <c r="B16" s="18">
        <v>100</v>
      </c>
    </row>
    <row r="17" spans="1:2" ht="16.5">
      <c r="A17" s="19" t="s">
        <v>18</v>
      </c>
      <c r="B17" s="18">
        <v>874</v>
      </c>
    </row>
    <row r="18" spans="1:2" ht="16.5">
      <c r="A18" s="19" t="s">
        <v>19</v>
      </c>
      <c r="B18" s="18">
        <v>150</v>
      </c>
    </row>
    <row r="19" spans="1:2" ht="16.5">
      <c r="A19" s="19" t="s">
        <v>20</v>
      </c>
      <c r="B19" s="18">
        <v>4953</v>
      </c>
    </row>
    <row r="20" spans="1:2" ht="16.5">
      <c r="A20" s="19" t="s">
        <v>21</v>
      </c>
      <c r="B20" s="18">
        <v>316</v>
      </c>
    </row>
    <row r="21" spans="1:2" ht="16.5">
      <c r="A21" s="19" t="s">
        <v>22</v>
      </c>
      <c r="B21" s="18">
        <v>1833</v>
      </c>
    </row>
    <row r="22" spans="1:2" ht="16.5">
      <c r="A22" s="19" t="s">
        <v>23</v>
      </c>
      <c r="B22" s="18">
        <v>7373</v>
      </c>
    </row>
    <row r="23" spans="1:2" ht="16.5">
      <c r="A23" s="19" t="s">
        <v>24</v>
      </c>
      <c r="B23" s="18">
        <v>13418</v>
      </c>
    </row>
    <row r="24" spans="1:2" ht="16.5">
      <c r="A24" s="19" t="s">
        <v>25</v>
      </c>
      <c r="B24" s="18">
        <v>300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近五年(88~92年)中央管河川堤防、護岸損毀情形             </dc:title>
  <dc:subject>近五年(88~92年)中央管河川堤防、護岸損毀情形             </dc:subject>
  <dc:creator>經濟部水利署</dc:creator>
  <cp:keywords>近五年(88~92年)中央管河川堤防、護岸損毀情形             </cp:keywords>
  <dc:description>近五年(88~92年)中央管河川堤防、護岸損毀情形             </dc:description>
  <cp:lastModifiedBy>林依儒</cp:lastModifiedBy>
  <cp:lastPrinted>2015-12-31T02:17:52Z</cp:lastPrinted>
  <dcterms:created xsi:type="dcterms:W3CDTF">2002-04-29T08:35:18Z</dcterms:created>
  <dcterms:modified xsi:type="dcterms:W3CDTF">2016-01-06T07:16:25Z</dcterms:modified>
  <cp:category>I6Z</cp:category>
  <cp:version/>
  <cp:contentType/>
  <cp:contentStatus/>
</cp:coreProperties>
</file>