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1820" windowHeight="6420" activeTab="0"/>
  </bookViews>
  <sheets>
    <sheet name="Sta134" sheetId="1" r:id="rId1"/>
    <sheet name="Sheet2" sheetId="2" r:id="rId2"/>
  </sheets>
  <externalReferences>
    <externalReference r:id="rId5"/>
  </externalReferences>
  <definedNames>
    <definedName name="_xlnm.Print_Area" localSheetId="0">'Sta134'!$A$1:$F$39</definedName>
  </definedNames>
  <calcPr fullCalcOnLoad="1"/>
</workbook>
</file>

<file path=xl/sharedStrings.xml><?xml version="1.0" encoding="utf-8"?>
<sst xmlns="http://schemas.openxmlformats.org/spreadsheetml/2006/main" count="31" uniqueCount="26">
  <si>
    <t>水利統計簡訊</t>
  </si>
  <si>
    <t>八十八年</t>
  </si>
  <si>
    <t>八十七年</t>
  </si>
  <si>
    <t>八十六年</t>
  </si>
  <si>
    <t>總計</t>
  </si>
  <si>
    <t>八十九年</t>
  </si>
  <si>
    <t>九十年</t>
  </si>
  <si>
    <t>合計</t>
  </si>
  <si>
    <t>百分比</t>
  </si>
  <si>
    <t>總計</t>
  </si>
  <si>
    <t>資料來源：本署所屬各河川局</t>
  </si>
  <si>
    <t>水田</t>
  </si>
  <si>
    <t>旱田</t>
  </si>
  <si>
    <t>本署會計室編製</t>
  </si>
  <si>
    <t xml:space="preserve"> </t>
  </si>
  <si>
    <t>單位:新臺幣元</t>
  </si>
  <si>
    <t>附註：本表水田、旱田實收數含舊欠部分。</t>
  </si>
  <si>
    <t>STA.134</t>
  </si>
  <si>
    <t>八十八</t>
  </si>
  <si>
    <t>八十九</t>
  </si>
  <si>
    <t>九十</t>
  </si>
  <si>
    <t>九十一</t>
  </si>
  <si>
    <t>九十二</t>
  </si>
  <si>
    <t>年度別</t>
  </si>
  <si>
    <t>近五年度中央管河川河川公地種植使用費實收數之比較</t>
  </si>
  <si>
    <t>93年2月17日 星期二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</si>
</sst>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</numFmts>
  <fonts count="32">
    <font>
      <sz val="12"/>
      <name val="新細明體"/>
      <family val="0"/>
    </font>
    <font>
      <sz val="14"/>
      <name val="標楷體"/>
      <family val="4"/>
    </font>
    <font>
      <sz val="12"/>
      <name val="標楷體"/>
      <family val="4"/>
    </font>
    <font>
      <sz val="8"/>
      <name val="標楷體"/>
      <family val="4"/>
    </font>
    <font>
      <sz val="24"/>
      <color indexed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sz val="14"/>
      <color indexed="12"/>
      <name val="標楷體"/>
      <family val="4"/>
    </font>
    <font>
      <b/>
      <sz val="14"/>
      <color indexed="48"/>
      <name val="標楷體"/>
      <family val="4"/>
    </font>
    <font>
      <sz val="11"/>
      <name val="標楷體"/>
      <family val="4"/>
    </font>
    <font>
      <sz val="9"/>
      <name val="標楷體"/>
      <family val="4"/>
    </font>
    <font>
      <sz val="10"/>
      <name val="標楷體"/>
      <family val="4"/>
    </font>
    <font>
      <sz val="11"/>
      <name val="新細明體"/>
      <family val="1"/>
    </font>
    <font>
      <sz val="4"/>
      <name val="標楷體"/>
      <family val="4"/>
    </font>
    <font>
      <sz val="3"/>
      <name val="標楷體"/>
      <family val="4"/>
    </font>
    <font>
      <sz val="4.25"/>
      <name val="標楷體"/>
      <family val="4"/>
    </font>
    <font>
      <sz val="2.75"/>
      <name val="標楷體"/>
      <family val="4"/>
    </font>
    <font>
      <sz val="5"/>
      <name val="標楷體"/>
      <family val="4"/>
    </font>
    <font>
      <sz val="2.5"/>
      <name val="標楷體"/>
      <family val="4"/>
    </font>
    <font>
      <sz val="2.25"/>
      <name val="標楷體"/>
      <family val="4"/>
    </font>
    <font>
      <sz val="2"/>
      <name val="標楷體"/>
      <family val="4"/>
    </font>
    <font>
      <sz val="17"/>
      <name val="新細明體"/>
      <family val="1"/>
    </font>
    <font>
      <sz val="5.75"/>
      <name val="標楷體"/>
      <family val="4"/>
    </font>
    <font>
      <sz val="14"/>
      <name val="Times New Roman"/>
      <family val="1"/>
    </font>
    <font>
      <sz val="24"/>
      <color indexed="39"/>
      <name val="標楷體"/>
      <family val="4"/>
    </font>
    <font>
      <b/>
      <sz val="16"/>
      <color indexed="39"/>
      <name val="標楷體"/>
      <family val="4"/>
    </font>
    <font>
      <sz val="12"/>
      <color indexed="39"/>
      <name val="標楷體"/>
      <family val="4"/>
    </font>
    <font>
      <sz val="14"/>
      <color indexed="39"/>
      <name val="標楷體"/>
      <family val="4"/>
    </font>
    <font>
      <sz val="10"/>
      <color indexed="3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1.25"/>
      <name val="標楷體"/>
      <family val="4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91" fontId="9" fillId="0" borderId="0" xfId="0" applyNumberFormat="1" applyFont="1" applyAlignment="1">
      <alignment/>
    </xf>
    <xf numFmtId="191" fontId="9" fillId="0" borderId="1" xfId="15" applyNumberFormat="1" applyFont="1" applyBorder="1" applyAlignment="1">
      <alignment horizontal="center" vertical="center"/>
    </xf>
    <xf numFmtId="192" fontId="9" fillId="0" borderId="1" xfId="15" applyNumberFormat="1" applyFont="1" applyBorder="1" applyAlignment="1">
      <alignment vertical="center"/>
    </xf>
    <xf numFmtId="191" fontId="11" fillId="0" borderId="0" xfId="15" applyNumberFormat="1" applyFont="1" applyBorder="1" applyAlignment="1">
      <alignment vertical="center"/>
    </xf>
    <xf numFmtId="192" fontId="11" fillId="0" borderId="0" xfId="15" applyNumberFormat="1" applyFont="1" applyBorder="1" applyAlignment="1">
      <alignment vertical="center"/>
    </xf>
    <xf numFmtId="191" fontId="2" fillId="0" borderId="0" xfId="0" applyNumberFormat="1" applyFont="1" applyAlignment="1">
      <alignment/>
    </xf>
    <xf numFmtId="191" fontId="3" fillId="0" borderId="2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/>
    </xf>
    <xf numFmtId="191" fontId="9" fillId="0" borderId="1" xfId="15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92" fontId="9" fillId="0" borderId="1" xfId="15" applyNumberFormat="1" applyFont="1" applyBorder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183" fontId="27" fillId="0" borderId="0" xfId="15" applyNumberFormat="1" applyFont="1" applyAlignment="1">
      <alignment/>
    </xf>
    <xf numFmtId="183" fontId="27" fillId="0" borderId="0" xfId="15" applyNumberFormat="1" applyFont="1" applyAlignment="1">
      <alignment horizontal="right"/>
    </xf>
    <xf numFmtId="183" fontId="1" fillId="0" borderId="0" xfId="15" applyNumberFormat="1" applyFont="1" applyAlignment="1">
      <alignment/>
    </xf>
    <xf numFmtId="183" fontId="25" fillId="0" borderId="0" xfId="15" applyNumberFormat="1" applyFont="1" applyAlignment="1">
      <alignment horizontal="center" vertical="center"/>
    </xf>
    <xf numFmtId="183" fontId="26" fillId="0" borderId="0" xfId="15" applyNumberFormat="1" applyFont="1" applyAlignment="1">
      <alignment horizontal="center" vertical="center"/>
    </xf>
    <xf numFmtId="183" fontId="9" fillId="0" borderId="1" xfId="15" applyNumberFormat="1" applyFont="1" applyBorder="1" applyAlignment="1">
      <alignment/>
    </xf>
    <xf numFmtId="183" fontId="9" fillId="0" borderId="1" xfId="15" applyNumberFormat="1" applyFont="1" applyBorder="1" applyAlignment="1">
      <alignment vertical="center"/>
    </xf>
    <xf numFmtId="183" fontId="11" fillId="0" borderId="0" xfId="15" applyNumberFormat="1" applyFont="1" applyBorder="1" applyAlignment="1">
      <alignment horizontal="right" vertical="center"/>
    </xf>
    <xf numFmtId="183" fontId="11" fillId="0" borderId="0" xfId="15" applyNumberFormat="1" applyFont="1" applyBorder="1" applyAlignment="1">
      <alignment vertical="center"/>
    </xf>
    <xf numFmtId="183" fontId="2" fillId="0" borderId="0" xfId="15" applyNumberFormat="1" applyFont="1" applyAlignment="1">
      <alignment/>
    </xf>
    <xf numFmtId="183" fontId="9" fillId="0" borderId="1" xfId="15" applyNumberFormat="1" applyFont="1" applyBorder="1" applyAlignment="1">
      <alignment horizontal="center" vertical="center"/>
    </xf>
    <xf numFmtId="183" fontId="9" fillId="0" borderId="1" xfId="15" applyNumberFormat="1" applyFont="1" applyFill="1" applyBorder="1" applyAlignment="1">
      <alignment horizontal="center" vertical="center"/>
    </xf>
    <xf numFmtId="183" fontId="11" fillId="0" borderId="0" xfId="15" applyNumberFormat="1" applyFont="1" applyBorder="1" applyAlignment="1">
      <alignment horizontal="center" vertical="center"/>
    </xf>
    <xf numFmtId="192" fontId="9" fillId="0" borderId="1" xfId="15" applyNumberFormat="1" applyFont="1" applyFill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191" fontId="9" fillId="0" borderId="3" xfId="15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83" fontId="9" fillId="0" borderId="3" xfId="15" applyNumberFormat="1" applyFont="1" applyBorder="1" applyAlignment="1">
      <alignment horizontal="center" vertical="center"/>
    </xf>
    <xf numFmtId="183" fontId="12" fillId="0" borderId="4" xfId="15" applyNumberFormat="1" applyFont="1" applyBorder="1" applyAlignment="1">
      <alignment horizontal="center" vertical="center"/>
    </xf>
    <xf numFmtId="192" fontId="9" fillId="0" borderId="3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83" fontId="9" fillId="0" borderId="4" xfId="15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" b="0" i="0" u="none" baseline="0"/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</c:ser>
        <c:axId val="16376966"/>
        <c:axId val="13174967"/>
      </c:barChart>
      <c:catAx>
        <c:axId val="163769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年別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3174967"/>
        <c:crosses val="autoZero"/>
        <c:auto val="1"/>
        <c:lblOffset val="100"/>
        <c:noMultiLvlLbl val="0"/>
      </c:catAx>
      <c:valAx>
        <c:axId val="1317496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300" b="0" i="0" u="none" baseline="0"/>
                  <a:t>單位：公里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16376966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275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4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/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'[1]STA75'!#REF!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'[1]STA75'!#REF!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'[1]STA75'!#REF!</c:f>
              <c:numCache>
                <c:ptCount val="1"/>
                <c:pt idx="0">
                  <c:v>0</c:v>
                </c:pt>
              </c:numCache>
            </c:numRef>
          </c:val>
          <c:shape val="box"/>
        </c:ser>
        <c:shape val="box"/>
        <c:axId val="51465840"/>
        <c:axId val="60539377"/>
      </c:bar3DChart>
      <c:catAx>
        <c:axId val="5146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250" b="0" i="0" u="none" baseline="0"/>
            </a:pPr>
          </a:p>
        </c:txPr>
        <c:crossAx val="60539377"/>
        <c:crosses val="autoZero"/>
        <c:auto val="1"/>
        <c:lblOffset val="100"/>
        <c:noMultiLvlLbl val="0"/>
      </c:catAx>
      <c:valAx>
        <c:axId val="605393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/>
            </a:pPr>
          </a:p>
        </c:txPr>
        <c:crossAx val="514658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floor>
      <c:thickness val="0"/>
    </c:floor>
    <c:side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CC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28"/>
          <c:y val="0.078"/>
          <c:w val="0.872"/>
          <c:h val="0.829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Sheet2!$A$2:$A$6</c:f>
              <c:strCache>
                <c:ptCount val="5"/>
                <c:pt idx="0">
                  <c:v>八十八</c:v>
                </c:pt>
                <c:pt idx="1">
                  <c:v>八十九</c:v>
                </c:pt>
                <c:pt idx="2">
                  <c:v>九十</c:v>
                </c:pt>
                <c:pt idx="3">
                  <c:v>九十一</c:v>
                </c:pt>
                <c:pt idx="4">
                  <c:v>九十二</c:v>
                </c:pt>
              </c:strCache>
            </c:strRef>
          </c:cat>
          <c:val>
            <c:numRef>
              <c:f>Sheet2!$B$2:$B$6</c:f>
              <c:numCache>
                <c:ptCount val="5"/>
                <c:pt idx="0">
                  <c:v>69356932</c:v>
                </c:pt>
                <c:pt idx="1">
                  <c:v>63230299</c:v>
                </c:pt>
                <c:pt idx="2">
                  <c:v>53507736</c:v>
                </c:pt>
                <c:pt idx="3">
                  <c:v>47846813</c:v>
                </c:pt>
                <c:pt idx="4">
                  <c:v>55147728</c:v>
                </c:pt>
              </c:numCache>
            </c:numRef>
          </c:val>
        </c:ser>
        <c:axId val="7983482"/>
        <c:axId val="4742475"/>
      </c:barChart>
      <c:catAx>
        <c:axId val="79834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/>
            </a:pPr>
          </a:p>
        </c:txPr>
        <c:crossAx val="4742475"/>
        <c:crosses val="autoZero"/>
        <c:auto val="1"/>
        <c:lblOffset val="100"/>
        <c:noMultiLvlLbl val="0"/>
      </c:catAx>
      <c:valAx>
        <c:axId val="4742475"/>
        <c:scaling>
          <c:orientation val="minMax"/>
        </c:scaling>
        <c:axPos val="l"/>
        <c:majorGridlines/>
        <c:delete val="0"/>
        <c:numFmt formatCode="#,##0_);[Red]\(#,##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75" b="0" i="0" u="none" baseline="0"/>
            </a:pPr>
          </a:p>
        </c:txPr>
        <c:crossAx val="79834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0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</cdr:x>
      <cdr:y>0</cdr:y>
    </cdr:from>
    <cdr:to>
      <cdr:x>0.07175</cdr:x>
      <cdr:y>0.8525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0"/>
          <a:ext cx="142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0" i="0" u="none" baseline="0"/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0.48325</cdr:x>
      <cdr:y>0.90125</cdr:y>
    </cdr:from>
    <cdr:to>
      <cdr:x>0.6565</cdr:x>
      <cdr:y>0.99925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390775" y="3019425"/>
          <a:ext cx="8572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年度別</a:t>
          </a:r>
        </a:p>
      </cdr:txBody>
    </cdr:sp>
  </cdr:relSizeAnchor>
  <cdr:relSizeAnchor xmlns:cdr="http://schemas.openxmlformats.org/drawingml/2006/chartDrawing">
    <cdr:from>
      <cdr:x>0.124</cdr:x>
      <cdr:y>0</cdr:y>
    </cdr:from>
    <cdr:to>
      <cdr:x>0.9915</cdr:x>
      <cdr:y>0.08325</cdr:y>
    </cdr:to>
    <cdr:sp>
      <cdr:nvSpPr>
        <cdr:cNvPr id="2" name="TextBox 2"/>
        <cdr:cNvSpPr txBox="1">
          <a:spLocks noChangeArrowheads="1"/>
        </cdr:cNvSpPr>
      </cdr:nvSpPr>
      <cdr:spPr>
        <a:xfrm>
          <a:off x="609600" y="0"/>
          <a:ext cx="43053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25" b="0" i="0" u="none" baseline="0"/>
            <a:t>近五年度中央管河川河川公地種植使用費實收數之比較</a:t>
          </a:r>
        </a:p>
      </cdr:txBody>
    </cdr:sp>
  </cdr:relSizeAnchor>
  <cdr:relSizeAnchor xmlns:cdr="http://schemas.openxmlformats.org/drawingml/2006/chartDrawing">
    <cdr:from>
      <cdr:x>0.0665</cdr:x>
      <cdr:y>0.16325</cdr:y>
    </cdr:from>
    <cdr:to>
      <cdr:x>0.1075</cdr:x>
      <cdr:y>0.65325</cdr:y>
    </cdr:to>
    <cdr:sp>
      <cdr:nvSpPr>
        <cdr:cNvPr id="3" name="TextBox 3"/>
        <cdr:cNvSpPr txBox="1">
          <a:spLocks noChangeArrowheads="1"/>
        </cdr:cNvSpPr>
      </cdr:nvSpPr>
      <cdr:spPr>
        <a:xfrm>
          <a:off x="323850" y="542925"/>
          <a:ext cx="200025" cy="16383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單位：新臺幣元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28575</xdr:rowOff>
    </xdr:from>
    <xdr:to>
      <xdr:col>4</xdr:col>
      <xdr:colOff>962025</xdr:colOff>
      <xdr:row>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5725" y="1009650"/>
          <a:ext cx="5238750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400" b="0" i="0" u="none" baseline="0"/>
            <a:t>　　中央管河川經許可種植之河川公地所實收之使用費近五年總計289,089,508元，其中水田之使用費計實收61,878,265元及旱田之使用費計實收227,211,243元，按年度別區分以九十一年度實收數47,846,813元佔五年總數之16.55%最少、以八十八年度實收數69,356,932元佔五年總數之23.99%最多。</a:t>
          </a:r>
        </a:p>
      </xdr:txBody>
    </xdr:sp>
    <xdr:clientData/>
  </xdr:twoCellAnchor>
  <xdr:twoCellAnchor>
    <xdr:from>
      <xdr:col>5</xdr:col>
      <xdr:colOff>0</xdr:colOff>
      <xdr:row>18</xdr:row>
      <xdr:rowOff>0</xdr:rowOff>
    </xdr:from>
    <xdr:to>
      <xdr:col>11</xdr:col>
      <xdr:colOff>171450</xdr:colOff>
      <xdr:row>18</xdr:row>
      <xdr:rowOff>0</xdr:rowOff>
    </xdr:to>
    <xdr:graphicFrame>
      <xdr:nvGraphicFramePr>
        <xdr:cNvPr id="2" name="Chart 2"/>
        <xdr:cNvGraphicFramePr/>
      </xdr:nvGraphicFramePr>
      <xdr:xfrm>
        <a:off x="5419725" y="5591175"/>
        <a:ext cx="4457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18</xdr:row>
      <xdr:rowOff>0</xdr:rowOff>
    </xdr:from>
    <xdr:to>
      <xdr:col>5</xdr:col>
      <xdr:colOff>0</xdr:colOff>
      <xdr:row>18</xdr:row>
      <xdr:rowOff>0</xdr:rowOff>
    </xdr:to>
    <xdr:graphicFrame>
      <xdr:nvGraphicFramePr>
        <xdr:cNvPr id="3" name="Chart 3"/>
        <xdr:cNvGraphicFramePr/>
      </xdr:nvGraphicFramePr>
      <xdr:xfrm>
        <a:off x="76200" y="5591175"/>
        <a:ext cx="5343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20</xdr:row>
      <xdr:rowOff>114300</xdr:rowOff>
    </xdr:from>
    <xdr:to>
      <xdr:col>4</xdr:col>
      <xdr:colOff>676275</xdr:colOff>
      <xdr:row>37</xdr:row>
      <xdr:rowOff>171450</xdr:rowOff>
    </xdr:to>
    <xdr:graphicFrame>
      <xdr:nvGraphicFramePr>
        <xdr:cNvPr id="4" name="Chart 4"/>
        <xdr:cNvGraphicFramePr/>
      </xdr:nvGraphicFramePr>
      <xdr:xfrm>
        <a:off x="76200" y="6248400"/>
        <a:ext cx="4962525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wra.gov.tw/2001/stafile/sta7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75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workbookViewId="0" topLeftCell="A1">
      <selection activeCell="F21" sqref="F21"/>
    </sheetView>
  </sheetViews>
  <sheetFormatPr defaultColWidth="9.00390625" defaultRowHeight="16.5"/>
  <cols>
    <col min="1" max="1" width="15.00390625" style="4" customWidth="1"/>
    <col min="2" max="2" width="15.375" style="31" customWidth="1"/>
    <col min="3" max="3" width="12.375" style="4" customWidth="1"/>
    <col min="4" max="4" width="14.50390625" style="31" customWidth="1"/>
    <col min="5" max="5" width="13.875" style="31" customWidth="1"/>
    <col min="6" max="6" width="9.75390625" style="4" customWidth="1"/>
    <col min="7" max="7" width="10.50390625" style="4" bestFit="1" customWidth="1"/>
    <col min="8" max="16384" width="9.00390625" style="4" customWidth="1"/>
  </cols>
  <sheetData>
    <row r="1" spans="1:6" s="1" customFormat="1" ht="38.25" customHeight="1">
      <c r="A1" s="37" t="s">
        <v>0</v>
      </c>
      <c r="B1" s="37"/>
      <c r="C1" s="37"/>
      <c r="D1" s="37"/>
      <c r="E1" s="37"/>
      <c r="F1" s="16"/>
    </row>
    <row r="2" spans="1:5" s="19" customFormat="1" ht="29.25" customHeight="1">
      <c r="A2" s="19" t="s">
        <v>17</v>
      </c>
      <c r="B2" s="22"/>
      <c r="D2" s="22"/>
      <c r="E2" s="23" t="s">
        <v>25</v>
      </c>
    </row>
    <row r="3" spans="1:5" s="3" customFormat="1" ht="9.75" customHeight="1">
      <c r="A3" s="2"/>
      <c r="B3" s="24"/>
      <c r="D3" s="24"/>
      <c r="E3" s="24"/>
    </row>
    <row r="4" spans="1:5" s="3" customFormat="1" ht="28.5" customHeight="1">
      <c r="A4" s="2"/>
      <c r="B4" s="24"/>
      <c r="D4" s="24"/>
      <c r="E4" s="24"/>
    </row>
    <row r="5" spans="1:5" s="3" customFormat="1" ht="28.5" customHeight="1">
      <c r="A5" s="2"/>
      <c r="B5" s="24"/>
      <c r="D5" s="24"/>
      <c r="E5" s="24"/>
    </row>
    <row r="6" spans="1:5" s="3" customFormat="1" ht="28.5" customHeight="1">
      <c r="A6" s="2"/>
      <c r="B6" s="24"/>
      <c r="D6" s="24"/>
      <c r="E6" s="24"/>
    </row>
    <row r="7" spans="1:6" s="3" customFormat="1" ht="25.5" customHeight="1">
      <c r="A7" s="2"/>
      <c r="B7" s="24"/>
      <c r="D7" s="24"/>
      <c r="E7" s="24"/>
      <c r="F7" s="21" t="s">
        <v>14</v>
      </c>
    </row>
    <row r="8" spans="1:5" s="3" customFormat="1" ht="15" customHeight="1">
      <c r="A8" s="2"/>
      <c r="B8" s="24"/>
      <c r="D8" s="24"/>
      <c r="E8" s="24"/>
    </row>
    <row r="9" spans="1:6" ht="28.5" customHeight="1">
      <c r="A9" s="36" t="s">
        <v>24</v>
      </c>
      <c r="B9" s="36"/>
      <c r="C9" s="36"/>
      <c r="D9" s="36"/>
      <c r="E9" s="36"/>
      <c r="F9" s="12"/>
    </row>
    <row r="10" spans="1:5" ht="24" customHeight="1">
      <c r="A10" s="18"/>
      <c r="B10" s="25"/>
      <c r="C10" s="20"/>
      <c r="D10" s="25"/>
      <c r="E10" s="26" t="s">
        <v>15</v>
      </c>
    </row>
    <row r="11" spans="1:5" s="5" customFormat="1" ht="18" customHeight="1">
      <c r="A11" s="38" t="s">
        <v>23</v>
      </c>
      <c r="B11" s="40" t="s">
        <v>7</v>
      </c>
      <c r="C11" s="42" t="s">
        <v>8</v>
      </c>
      <c r="D11" s="40" t="s">
        <v>11</v>
      </c>
      <c r="E11" s="40" t="s">
        <v>12</v>
      </c>
    </row>
    <row r="12" spans="1:5" s="5" customFormat="1" ht="18" customHeight="1">
      <c r="A12" s="39"/>
      <c r="B12" s="41"/>
      <c r="C12" s="43"/>
      <c r="D12" s="44"/>
      <c r="E12" s="44"/>
    </row>
    <row r="13" spans="1:5" s="13" customFormat="1" ht="24.75" customHeight="1">
      <c r="A13" s="6" t="s">
        <v>9</v>
      </c>
      <c r="B13" s="32">
        <f>SUM(B14:B18)</f>
        <v>289089508</v>
      </c>
      <c r="C13" s="17">
        <f>SUM(C14:C18)</f>
        <v>100</v>
      </c>
      <c r="D13" s="27">
        <f>SUM(D14:D18)</f>
        <v>61878265</v>
      </c>
      <c r="E13" s="27">
        <f>SUM(E14:E18)</f>
        <v>227211243</v>
      </c>
    </row>
    <row r="14" spans="1:5" s="14" customFormat="1" ht="24.75" customHeight="1">
      <c r="A14" s="15" t="s">
        <v>18</v>
      </c>
      <c r="B14" s="33">
        <f>SUM(D14:E14)</f>
        <v>69356932</v>
      </c>
      <c r="C14" s="35">
        <f>B14/$B$13*100</f>
        <v>23.991507848150615</v>
      </c>
      <c r="D14" s="28">
        <v>18922953</v>
      </c>
      <c r="E14" s="28">
        <v>50433979</v>
      </c>
    </row>
    <row r="15" spans="1:5" s="14" customFormat="1" ht="24.75" customHeight="1">
      <c r="A15" s="15" t="s">
        <v>19</v>
      </c>
      <c r="B15" s="32">
        <f>SUM(D15:E15)</f>
        <v>63230299</v>
      </c>
      <c r="C15" s="7">
        <f>B15/$B$13*100</f>
        <v>21.872222010907432</v>
      </c>
      <c r="D15" s="28">
        <v>13199197</v>
      </c>
      <c r="E15" s="28">
        <v>50031102</v>
      </c>
    </row>
    <row r="16" spans="1:5" s="14" customFormat="1" ht="24.75" customHeight="1">
      <c r="A16" s="6" t="s">
        <v>20</v>
      </c>
      <c r="B16" s="32">
        <f>SUM(D16:E16)</f>
        <v>53507736</v>
      </c>
      <c r="C16" s="7">
        <f>B16/$B$13*100</f>
        <v>18.509054987910524</v>
      </c>
      <c r="D16" s="28">
        <v>12095720</v>
      </c>
      <c r="E16" s="28">
        <v>41412016</v>
      </c>
    </row>
    <row r="17" spans="1:5" s="14" customFormat="1" ht="24.75" customHeight="1">
      <c r="A17" s="6" t="s">
        <v>21</v>
      </c>
      <c r="B17" s="32">
        <f>SUM(D17:E17)</f>
        <v>47846813</v>
      </c>
      <c r="C17" s="7">
        <f>B17/$B$13*100</f>
        <v>16.550864585511004</v>
      </c>
      <c r="D17" s="28">
        <v>8635286</v>
      </c>
      <c r="E17" s="28">
        <v>39211527</v>
      </c>
    </row>
    <row r="18" spans="1:5" s="14" customFormat="1" ht="24.75" customHeight="1">
      <c r="A18" s="6" t="s">
        <v>22</v>
      </c>
      <c r="B18" s="32">
        <f>SUM(D18:E18)</f>
        <v>55147728</v>
      </c>
      <c r="C18" s="7">
        <f>B18/$B$13*100</f>
        <v>19.07635056752042</v>
      </c>
      <c r="D18" s="28">
        <v>9025109</v>
      </c>
      <c r="E18" s="28">
        <v>46122619</v>
      </c>
    </row>
    <row r="19" spans="1:6" ht="24.75" customHeight="1">
      <c r="A19" s="8" t="s">
        <v>10</v>
      </c>
      <c r="B19" s="34"/>
      <c r="C19" s="9"/>
      <c r="D19" s="29"/>
      <c r="E19" s="30" t="s">
        <v>13</v>
      </c>
      <c r="F19" s="8"/>
    </row>
    <row r="20" spans="1:6" ht="18" customHeight="1">
      <c r="A20" s="8" t="s">
        <v>16</v>
      </c>
      <c r="B20" s="34"/>
      <c r="C20" s="9"/>
      <c r="D20" s="29"/>
      <c r="E20" s="30"/>
      <c r="F20" s="8"/>
    </row>
    <row r="21" spans="1:6" ht="13.5" customHeight="1">
      <c r="A21" s="8"/>
      <c r="B21" s="34"/>
      <c r="C21" s="9"/>
      <c r="D21" s="29"/>
      <c r="E21" s="30"/>
      <c r="F21" s="8"/>
    </row>
    <row r="22" spans="1:6" ht="13.5" customHeight="1">
      <c r="A22" s="8"/>
      <c r="B22" s="34"/>
      <c r="C22" s="9"/>
      <c r="D22" s="29"/>
      <c r="E22" s="30"/>
      <c r="F22" s="8"/>
    </row>
    <row r="23" spans="1:6" ht="13.5" customHeight="1">
      <c r="A23" s="8"/>
      <c r="B23" s="34"/>
      <c r="C23" s="9"/>
      <c r="D23" s="29"/>
      <c r="E23" s="30"/>
      <c r="F23" s="8"/>
    </row>
    <row r="24" spans="1:6" ht="13.5" customHeight="1">
      <c r="A24" s="8"/>
      <c r="B24" s="34"/>
      <c r="C24" s="9"/>
      <c r="F24" s="8"/>
    </row>
    <row r="25" spans="1:6" ht="13.5" customHeight="1">
      <c r="A25" s="8"/>
      <c r="B25" s="34"/>
      <c r="C25" s="9"/>
      <c r="F25" s="8"/>
    </row>
    <row r="26" spans="1:6" ht="13.5" customHeight="1">
      <c r="A26" s="8"/>
      <c r="B26" s="34"/>
      <c r="C26" s="9"/>
      <c r="F26" s="8"/>
    </row>
    <row r="27" spans="1:6" ht="13.5" customHeight="1">
      <c r="A27" s="8"/>
      <c r="B27" s="34"/>
      <c r="C27" s="9"/>
      <c r="F27" s="8"/>
    </row>
    <row r="28" spans="2:5" s="10" customFormat="1" ht="16.5">
      <c r="B28" s="31"/>
      <c r="D28" s="31"/>
      <c r="E28" s="31"/>
    </row>
    <row r="29" spans="2:5" s="10" customFormat="1" ht="16.5">
      <c r="B29" s="31"/>
      <c r="D29" s="31"/>
      <c r="E29" s="31"/>
    </row>
    <row r="30" spans="2:5" s="10" customFormat="1" ht="16.5">
      <c r="B30" s="31"/>
      <c r="D30" s="31"/>
      <c r="E30" s="31"/>
    </row>
    <row r="31" spans="2:5" s="10" customFormat="1" ht="16.5">
      <c r="B31" s="31"/>
      <c r="D31" s="31"/>
      <c r="E31" s="31"/>
    </row>
    <row r="32" spans="2:5" s="10" customFormat="1" ht="16.5">
      <c r="B32" s="31"/>
      <c r="D32" s="31"/>
      <c r="E32" s="31"/>
    </row>
    <row r="33" spans="2:5" s="10" customFormat="1" ht="16.5">
      <c r="B33" s="31"/>
      <c r="D33" s="31"/>
      <c r="E33" s="31"/>
    </row>
    <row r="34" spans="2:5" s="10" customFormat="1" ht="16.5">
      <c r="B34" s="31"/>
      <c r="D34" s="31"/>
      <c r="E34" s="31"/>
    </row>
    <row r="35" spans="2:5" s="10" customFormat="1" ht="16.5">
      <c r="B35" s="31"/>
      <c r="D35" s="31"/>
      <c r="E35" s="31"/>
    </row>
    <row r="36" spans="2:5" s="10" customFormat="1" ht="16.5">
      <c r="B36" s="31"/>
      <c r="D36" s="31"/>
      <c r="E36" s="31"/>
    </row>
    <row r="37" spans="2:5" s="10" customFormat="1" ht="16.5">
      <c r="B37" s="31"/>
      <c r="D37" s="31"/>
      <c r="E37" s="31"/>
    </row>
    <row r="38" spans="2:5" s="10" customFormat="1" ht="16.5">
      <c r="B38" s="31"/>
      <c r="D38" s="31"/>
      <c r="E38" s="31"/>
    </row>
    <row r="39" spans="2:5" s="10" customFormat="1" ht="16.5">
      <c r="B39" s="31"/>
      <c r="D39" s="31"/>
      <c r="E39" s="31"/>
    </row>
    <row r="40" spans="2:5" s="10" customFormat="1" ht="16.5">
      <c r="B40" s="31"/>
      <c r="D40" s="31"/>
      <c r="E40" s="31"/>
    </row>
    <row r="41" spans="2:5" s="10" customFormat="1" ht="16.5">
      <c r="B41" s="31"/>
      <c r="D41" s="31"/>
      <c r="E41" s="31"/>
    </row>
    <row r="42" spans="2:5" s="10" customFormat="1" ht="16.5">
      <c r="B42" s="31"/>
      <c r="D42" s="31"/>
      <c r="E42" s="31"/>
    </row>
    <row r="43" spans="2:5" s="10" customFormat="1" ht="16.5">
      <c r="B43" s="31"/>
      <c r="D43" s="31"/>
      <c r="E43" s="31"/>
    </row>
    <row r="44" spans="1:6" ht="16.5">
      <c r="A44" s="10"/>
      <c r="C44" s="10"/>
      <c r="F44" s="10"/>
    </row>
    <row r="45" spans="1:6" ht="16.5">
      <c r="A45" s="10"/>
      <c r="C45" s="10"/>
      <c r="F45" s="10"/>
    </row>
    <row r="46" spans="1:6" ht="16.5">
      <c r="A46" s="10"/>
      <c r="C46" s="10"/>
      <c r="F46" s="10"/>
    </row>
  </sheetData>
  <mergeCells count="7">
    <mergeCell ref="A9:E9"/>
    <mergeCell ref="A1:E1"/>
    <mergeCell ref="A11:A12"/>
    <mergeCell ref="B11:B12"/>
    <mergeCell ref="C11:C12"/>
    <mergeCell ref="D11:D12"/>
    <mergeCell ref="E11:E12"/>
  </mergeCells>
  <printOptions/>
  <pageMargins left="1.141732283464567" right="0.7480314960629921" top="0.59" bottom="0.66" header="0.42" footer="0.47"/>
  <pageSetup horizontalDpi="600" verticalDpi="600" orientation="portrait" paperSize="9" r:id="rId2"/>
  <headerFooter alignWithMargins="0">
    <oddFooter>&amp;C&amp;"Times New Roman,標準"sta134-&amp;P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B6" sqref="B6"/>
    </sheetView>
  </sheetViews>
  <sheetFormatPr defaultColWidth="9.00390625" defaultRowHeight="16.5"/>
  <cols>
    <col min="2" max="2" width="13.875" style="0" bestFit="1" customWidth="1"/>
    <col min="9" max="9" width="10.00390625" style="0" customWidth="1"/>
  </cols>
  <sheetData>
    <row r="1" spans="1:2" ht="16.5">
      <c r="A1" s="11" t="s">
        <v>4</v>
      </c>
      <c r="B1" s="6">
        <f>SUM(B2:B6)</f>
        <v>289089508</v>
      </c>
    </row>
    <row r="2" spans="1:9" ht="16.5">
      <c r="A2" s="15" t="s">
        <v>18</v>
      </c>
      <c r="B2" s="33">
        <v>69356932</v>
      </c>
      <c r="E2" t="s">
        <v>3</v>
      </c>
      <c r="F2" t="s">
        <v>2</v>
      </c>
      <c r="G2" t="s">
        <v>1</v>
      </c>
      <c r="H2" t="s">
        <v>5</v>
      </c>
      <c r="I2" t="s">
        <v>6</v>
      </c>
    </row>
    <row r="3" spans="1:9" ht="16.5">
      <c r="A3" s="15" t="s">
        <v>19</v>
      </c>
      <c r="B3" s="32">
        <v>63230299</v>
      </c>
      <c r="E3">
        <v>17830</v>
      </c>
      <c r="F3">
        <v>11718</v>
      </c>
      <c r="G3">
        <v>78082</v>
      </c>
      <c r="H3">
        <v>24613</v>
      </c>
      <c r="I3">
        <v>114081</v>
      </c>
    </row>
    <row r="4" spans="1:2" ht="16.5">
      <c r="A4" s="6" t="s">
        <v>20</v>
      </c>
      <c r="B4" s="32">
        <v>53507736</v>
      </c>
    </row>
    <row r="5" spans="1:2" ht="16.5">
      <c r="A5" s="6" t="s">
        <v>21</v>
      </c>
      <c r="B5" s="32">
        <v>47846813</v>
      </c>
    </row>
    <row r="6" spans="1:2" ht="16.5">
      <c r="A6" s="6" t="s">
        <v>22</v>
      </c>
      <c r="B6" s="32">
        <v>55147728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近五年度中央管河川河川公地種植使用費實收數之比較 </dc:title>
  <dc:subject>近五年度中央管河川河川公地種植使用費實收數之比較 </dc:subject>
  <dc:creator>經濟部水利署</dc:creator>
  <cp:keywords>近五年度中央管河川河川公地種植使用費實收數之比較 </cp:keywords>
  <dc:description>近五年度中央管河川河川公地種植使用費實收數之比較 </dc:description>
  <cp:lastModifiedBy>潘姬秀</cp:lastModifiedBy>
  <cp:lastPrinted>2004-02-16T02:12:12Z</cp:lastPrinted>
  <dcterms:created xsi:type="dcterms:W3CDTF">2002-04-29T08:35:18Z</dcterms:created>
  <dcterms:modified xsi:type="dcterms:W3CDTF">2004-02-16T02:13:16Z</dcterms:modified>
  <cp:category>I6Z</cp:category>
  <cp:version/>
  <cp:contentType/>
  <cp:contentStatus/>
</cp:coreProperties>
</file>