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2000" windowHeight="5820" activeTab="0"/>
  </bookViews>
  <sheets>
    <sheet name="STA19" sheetId="1" r:id="rId1"/>
  </sheets>
  <definedNames>
    <definedName name="_xlnm.Print_Area" localSheetId="0">'STA19'!$A$1:$H$93</definedName>
  </definedNames>
  <calcPr fullCalcOnLoad="1"/>
</workbook>
</file>

<file path=xl/sharedStrings.xml><?xml version="1.0" encoding="utf-8"?>
<sst xmlns="http://schemas.openxmlformats.org/spreadsheetml/2006/main" count="249" uniqueCount="147">
  <si>
    <t>水利統計簡訊</t>
  </si>
  <si>
    <t>…</t>
  </si>
  <si>
    <t>…</t>
  </si>
  <si>
    <t>壩身材料</t>
  </si>
  <si>
    <t>功用</t>
  </si>
  <si>
    <t>給水</t>
  </si>
  <si>
    <t>工業用水</t>
  </si>
  <si>
    <t>給水、灌溉、工業用水</t>
  </si>
  <si>
    <t>給水、觀光</t>
  </si>
  <si>
    <t>灌溉</t>
  </si>
  <si>
    <t>給水、防洪、灌溉、發電、觀光</t>
  </si>
  <si>
    <t>給水、防洪、灌溉、工業用水</t>
  </si>
  <si>
    <t>給水、灌溉</t>
  </si>
  <si>
    <t>發電</t>
  </si>
  <si>
    <t>工業用水</t>
  </si>
  <si>
    <t>給水、工業用水</t>
  </si>
  <si>
    <t>攔砂、發電</t>
  </si>
  <si>
    <t>給水、發電</t>
  </si>
  <si>
    <t>觀光</t>
  </si>
  <si>
    <t>灌溉</t>
  </si>
  <si>
    <t>給水</t>
  </si>
  <si>
    <t>混凝土壩</t>
  </si>
  <si>
    <t>壩身材料</t>
  </si>
  <si>
    <t>混凝土拱壩</t>
  </si>
  <si>
    <t>地下截水牆</t>
  </si>
  <si>
    <r>
      <t>土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壩</t>
    </r>
  </si>
  <si>
    <r>
      <t>土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石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壩</t>
    </r>
  </si>
  <si>
    <r>
      <t>土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壩</t>
    </r>
  </si>
  <si>
    <r>
      <t>土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壩</t>
    </r>
  </si>
  <si>
    <r>
      <t>重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力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壩</t>
    </r>
  </si>
  <si>
    <r>
      <t>土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石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壩</t>
    </r>
  </si>
  <si>
    <t>浮式溢流壩</t>
  </si>
  <si>
    <t>西    勢</t>
  </si>
  <si>
    <t>蘭    潭</t>
  </si>
  <si>
    <t>虎 頭 埤</t>
  </si>
  <si>
    <t>澄 清 湖</t>
  </si>
  <si>
    <t>內 埔 子</t>
  </si>
  <si>
    <t>鹽 水 埤</t>
  </si>
  <si>
    <t>霧    社</t>
  </si>
  <si>
    <t>大    埔</t>
  </si>
  <si>
    <t>谷    關</t>
  </si>
  <si>
    <t>青 草 湖</t>
  </si>
  <si>
    <t>劍    潭</t>
  </si>
  <si>
    <t>龍 鑾 潭</t>
  </si>
  <si>
    <t>石    門</t>
  </si>
  <si>
    <t>白    河</t>
  </si>
  <si>
    <t>明    德</t>
  </si>
  <si>
    <t>成    功</t>
  </si>
  <si>
    <t>德基(達見)</t>
  </si>
  <si>
    <t>新    山</t>
  </si>
  <si>
    <t>頭    社</t>
  </si>
  <si>
    <t>興    仁</t>
  </si>
  <si>
    <t>鏡    面</t>
  </si>
  <si>
    <t>東    衛</t>
  </si>
  <si>
    <t>石 岡 壩</t>
  </si>
  <si>
    <t>榮 華 壩</t>
  </si>
  <si>
    <t>永 和 山</t>
  </si>
  <si>
    <t>寶   山</t>
  </si>
  <si>
    <t>赤崁地下水庫</t>
  </si>
  <si>
    <t>仁義 潭</t>
  </si>
  <si>
    <t>西   安</t>
  </si>
  <si>
    <t>小   池</t>
  </si>
  <si>
    <t>七   美</t>
  </si>
  <si>
    <t>東港溪攔河壩</t>
  </si>
  <si>
    <t>碧潭攔河壩</t>
  </si>
  <si>
    <t>牡   丹</t>
  </si>
  <si>
    <t>攔河堰名稱</t>
  </si>
  <si>
    <t>總計</t>
  </si>
  <si>
    <t>美崙溪</t>
  </si>
  <si>
    <t>東勢坑</t>
  </si>
  <si>
    <t>新虎尾溪</t>
  </si>
  <si>
    <t>鹿谷</t>
  </si>
  <si>
    <t>大旗</t>
  </si>
  <si>
    <t>瑪陵坑</t>
  </si>
  <si>
    <t>中股</t>
  </si>
  <si>
    <t>粗坑</t>
  </si>
  <si>
    <t>隆恩</t>
  </si>
  <si>
    <t>友蚋</t>
  </si>
  <si>
    <t>玉峰</t>
  </si>
  <si>
    <t>隘寮</t>
  </si>
  <si>
    <t>三峽</t>
  </si>
  <si>
    <r>
      <t>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店</t>
    </r>
  </si>
  <si>
    <r>
      <t>德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元 埤</t>
    </r>
  </si>
  <si>
    <r>
      <t>鳳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   山</t>
    </r>
  </si>
  <si>
    <t>混凝土堰</t>
  </si>
  <si>
    <t>橡皮壩</t>
  </si>
  <si>
    <t>STA.19</t>
  </si>
  <si>
    <t>給水、防洪、灌溉</t>
  </si>
  <si>
    <t>發電</t>
  </si>
  <si>
    <t>灌溉、觀光</t>
  </si>
  <si>
    <t>鯉 魚 潭       (一期 )</t>
  </si>
  <si>
    <t>一、已完工水庫與水壩  46 座</t>
  </si>
  <si>
    <t>新台幣</t>
  </si>
  <si>
    <t>…</t>
  </si>
  <si>
    <r>
      <t>土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壩</t>
    </r>
  </si>
  <si>
    <t>發電、觀光</t>
  </si>
  <si>
    <t>工業用水、觀光</t>
  </si>
  <si>
    <r>
      <t>堰</t>
    </r>
    <r>
      <rPr>
        <sz val="12"/>
        <color indexed="8"/>
        <rFont val="Times New Roman"/>
        <family val="1"/>
      </rPr>
      <t xml:space="preserve">         </t>
    </r>
    <r>
      <rPr>
        <sz val="12"/>
        <color indexed="8"/>
        <rFont val="標楷體"/>
        <family val="4"/>
      </rPr>
      <t>型</t>
    </r>
  </si>
  <si>
    <t>酬勤水庫(流麻溝)</t>
  </si>
  <si>
    <t>高屏溪攔河堰</t>
  </si>
  <si>
    <t>橡皮壩</t>
  </si>
  <si>
    <t>曾    文</t>
  </si>
  <si>
    <r>
      <t>土</t>
    </r>
    <r>
      <rPr>
        <sz val="10"/>
        <color indexed="10"/>
        <rFont val="Times New Roman"/>
        <family val="1"/>
      </rPr>
      <t xml:space="preserve">        </t>
    </r>
    <r>
      <rPr>
        <sz val="10"/>
        <color indexed="10"/>
        <rFont val="標楷體"/>
        <family val="4"/>
      </rPr>
      <t>壩</t>
    </r>
  </si>
  <si>
    <t>給水、防洪、灌溉、發電、觀光</t>
  </si>
  <si>
    <r>
      <t>總容量</t>
    </r>
    <r>
      <rPr>
        <sz val="12"/>
        <color indexed="8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 xml:space="preserve">    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百萬立方公尺</t>
    </r>
    <r>
      <rPr>
        <sz val="9"/>
        <color indexed="8"/>
        <rFont val="Times New Roman"/>
        <family val="1"/>
      </rPr>
      <t>)</t>
    </r>
  </si>
  <si>
    <r>
      <t>功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用</t>
    </r>
  </si>
  <si>
    <t>給水、灌溉、工業用水</t>
  </si>
  <si>
    <t>日　元</t>
  </si>
  <si>
    <t>新台幣</t>
  </si>
  <si>
    <t>臺灣地區現有水庫水壩與攔河堰工程概況</t>
  </si>
  <si>
    <r>
      <t>臺灣地區現有水庫水壩與攔河堰工程概況</t>
    </r>
    <r>
      <rPr>
        <sz val="16"/>
        <color indexed="12"/>
        <rFont val="Times New Roman"/>
        <family val="1"/>
      </rPr>
      <t>(</t>
    </r>
    <r>
      <rPr>
        <sz val="16"/>
        <color indexed="12"/>
        <rFont val="標楷體"/>
        <family val="4"/>
      </rPr>
      <t>續一</t>
    </r>
    <r>
      <rPr>
        <sz val="16"/>
        <color indexed="12"/>
        <rFont val="Times New Roman"/>
        <family val="1"/>
      </rPr>
      <t>)</t>
    </r>
  </si>
  <si>
    <t xml:space="preserve">            美、東港溪攔河壩、碧潭攔河壩等工程；南化水庫二期工程費併入一期工程費。</t>
  </si>
  <si>
    <r>
      <t>完工年份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民國</t>
    </r>
    <r>
      <rPr>
        <sz val="10"/>
        <rFont val="Times New Roman"/>
        <family val="1"/>
      </rPr>
      <t>)</t>
    </r>
  </si>
  <si>
    <t>混凝土重力壩</t>
  </si>
  <si>
    <r>
      <t>臺灣地區現有水庫水壩與攔河堰工程概況</t>
    </r>
    <r>
      <rPr>
        <sz val="16"/>
        <color indexed="12"/>
        <rFont val="Times New Roman"/>
        <family val="1"/>
      </rPr>
      <t>(</t>
    </r>
    <r>
      <rPr>
        <sz val="16"/>
        <color indexed="12"/>
        <rFont val="標楷體"/>
        <family val="4"/>
      </rPr>
      <t>續二完</t>
    </r>
    <r>
      <rPr>
        <sz val="16"/>
        <color indexed="12"/>
        <rFont val="Times New Roman"/>
        <family val="1"/>
      </rPr>
      <t>)</t>
    </r>
  </si>
  <si>
    <t>二、 已完工攔河堰  15　座</t>
  </si>
  <si>
    <r>
      <t>銀</t>
    </r>
    <r>
      <rPr>
        <b/>
        <sz val="12"/>
        <color indexed="17"/>
        <rFont val="Times New Roman"/>
        <family val="1"/>
      </rPr>
      <t xml:space="preserve">   </t>
    </r>
    <r>
      <rPr>
        <b/>
        <sz val="12"/>
        <color indexed="17"/>
        <rFont val="標楷體"/>
        <family val="4"/>
      </rPr>
      <t>圓</t>
    </r>
  </si>
  <si>
    <r>
      <t>美</t>
    </r>
    <r>
      <rPr>
        <b/>
        <sz val="12"/>
        <color indexed="10"/>
        <rFont val="Times New Roman"/>
        <family val="1"/>
      </rPr>
      <t xml:space="preserve">   </t>
    </r>
    <r>
      <rPr>
        <b/>
        <sz val="12"/>
        <color indexed="10"/>
        <rFont val="標楷體"/>
        <family val="4"/>
      </rPr>
      <t>元</t>
    </r>
  </si>
  <si>
    <r>
      <t>堰</t>
    </r>
    <r>
      <rPr>
        <b/>
        <sz val="9"/>
        <color indexed="8"/>
        <rFont val="Times New Roman"/>
        <family val="1"/>
      </rPr>
      <t xml:space="preserve">        </t>
    </r>
    <r>
      <rPr>
        <b/>
        <sz val="12"/>
        <color indexed="8"/>
        <rFont val="標楷體"/>
        <family val="4"/>
      </rPr>
      <t>長</t>
    </r>
    <r>
      <rPr>
        <b/>
        <sz val="12"/>
        <color indexed="8"/>
        <rFont val="Times New Roman"/>
        <family val="1"/>
      </rPr>
      <t xml:space="preserve"> </t>
    </r>
  </si>
  <si>
    <r>
      <t>年增供水量</t>
    </r>
    <r>
      <rPr>
        <sz val="10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                                     (</t>
    </r>
    <r>
      <rPr>
        <sz val="9"/>
        <color indexed="8"/>
        <rFont val="標楷體"/>
        <family val="4"/>
      </rPr>
      <t>百萬立方公尺</t>
    </r>
    <r>
      <rPr>
        <sz val="9"/>
        <color indexed="8"/>
        <rFont val="Times New Roman"/>
        <family val="1"/>
      </rPr>
      <t>)</t>
    </r>
  </si>
  <si>
    <r>
      <t>有效容量</t>
    </r>
    <r>
      <rPr>
        <sz val="12"/>
        <color indexed="8"/>
        <rFont val="Times New Roman"/>
        <family val="1"/>
      </rPr>
      <t xml:space="preserve">      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標楷體"/>
        <family val="4"/>
      </rPr>
      <t>百萬立方公尺</t>
    </r>
    <r>
      <rPr>
        <sz val="9"/>
        <color indexed="8"/>
        <rFont val="Times New Roman"/>
        <family val="1"/>
      </rPr>
      <t>)</t>
    </r>
  </si>
  <si>
    <r>
      <t>總容量</t>
    </r>
    <r>
      <rPr>
        <b/>
        <sz val="12"/>
        <color indexed="10"/>
        <rFont val="Times New Roman"/>
        <family val="1"/>
      </rPr>
      <t xml:space="preserve">       </t>
    </r>
    <r>
      <rPr>
        <b/>
        <sz val="10"/>
        <color indexed="10"/>
        <rFont val="Times New Roman"/>
        <family val="1"/>
      </rPr>
      <t xml:space="preserve">   </t>
    </r>
    <r>
      <rPr>
        <sz val="10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百萬立方公尺</t>
    </r>
    <r>
      <rPr>
        <b/>
        <sz val="9"/>
        <color indexed="8"/>
        <rFont val="Times New Roman"/>
        <family val="1"/>
      </rPr>
      <t>)</t>
    </r>
  </si>
  <si>
    <t>工程費</t>
  </si>
  <si>
    <t>工程費</t>
  </si>
  <si>
    <r>
      <t>總容量</t>
    </r>
    <r>
      <rPr>
        <b/>
        <sz val="12"/>
        <color indexed="10"/>
        <rFont val="Times New Roman"/>
        <family val="1"/>
      </rPr>
      <t xml:space="preserve">       </t>
    </r>
    <r>
      <rPr>
        <b/>
        <sz val="10"/>
        <color indexed="10"/>
        <rFont val="Times New Roman"/>
        <family val="1"/>
      </rPr>
      <t xml:space="preserve">   </t>
    </r>
    <r>
      <rPr>
        <sz val="10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百萬立方公尺</t>
    </r>
    <r>
      <rPr>
        <sz val="9"/>
        <color indexed="8"/>
        <rFont val="Times New Roman"/>
        <family val="1"/>
      </rPr>
      <t>)</t>
    </r>
  </si>
  <si>
    <r>
      <t>扒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岡</t>
    </r>
  </si>
  <si>
    <r>
      <t>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寮 溪</t>
    </r>
  </si>
  <si>
    <r>
      <t>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山 埤</t>
    </r>
  </si>
  <si>
    <r>
      <t>日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月 潭</t>
    </r>
  </si>
  <si>
    <r>
      <t>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頭</t>
    </r>
  </si>
  <si>
    <t>總    計</t>
  </si>
  <si>
    <t>翡   翠</t>
  </si>
  <si>
    <t>混凝土拱壩</t>
  </si>
  <si>
    <r>
      <t>工程費　</t>
    </r>
    <r>
      <rPr>
        <sz val="10"/>
        <color indexed="12"/>
        <rFont val="標楷體"/>
        <family val="4"/>
      </rPr>
      <t>新台幣：百萬元</t>
    </r>
  </si>
  <si>
    <t>水庫或水壩名稱</t>
  </si>
  <si>
    <t xml:space="preserve">          2.已完工攔河堰之總工程費不含瑪陵坑、中股、 粗坑、三峽等工程。</t>
  </si>
  <si>
    <r>
      <t xml:space="preserve"> </t>
    </r>
    <r>
      <rPr>
        <sz val="9"/>
        <rFont val="標楷體"/>
        <family val="4"/>
      </rPr>
      <t>　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(二期 )</t>
    </r>
  </si>
  <si>
    <r>
      <t xml:space="preserve">           </t>
    </r>
    <r>
      <rPr>
        <sz val="9"/>
        <rFont val="標楷體"/>
        <family val="4"/>
      </rPr>
      <t>　(一期 )</t>
    </r>
  </si>
  <si>
    <t>民國八十八年底</t>
  </si>
  <si>
    <t>混凝土垂直跌落式堰</t>
  </si>
  <si>
    <r>
      <t>土</t>
    </r>
    <r>
      <rPr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壩</t>
    </r>
  </si>
  <si>
    <t>資料來源：根據本處水源組及八十八年水利統計年報等資料彙編。</t>
  </si>
  <si>
    <t xml:space="preserve">          3.有效容量：係目前有效容量，指以設計有效容量扣除最近測量高於呆水位之淤積量。</t>
  </si>
  <si>
    <t>附    註：1.已完工水庫與水壩之總工程費不含西勢、內埔子、澄清湖、蘭潭、 阿公店、扒子岡、七</t>
  </si>
  <si>
    <t>89年8月15日 星期二</t>
  </si>
  <si>
    <r>
      <t>經濟部水利處</t>
    </r>
    <r>
      <rPr>
        <sz val="14"/>
        <color indexed="12"/>
        <rFont val="標楷體"/>
        <family val="4"/>
      </rPr>
      <t>會計室</t>
    </r>
  </si>
  <si>
    <r>
      <t>民前</t>
    </r>
    <r>
      <rPr>
        <sz val="10"/>
        <rFont val="Times New Roman"/>
        <family val="1"/>
      </rPr>
      <t>66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</si>
</sst>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;[Red]\-#,##0.0"/>
    <numFmt numFmtId="177" formatCode="0_);[Red]\(0\)"/>
    <numFmt numFmtId="178" formatCode="#,##0;[Red]#,##0"/>
    <numFmt numFmtId="179" formatCode="#,##0_);[Red]\(#,##0\)"/>
    <numFmt numFmtId="180" formatCode="_-* #,##0.0_-;\-* #,##0.0_-;_-* &quot;-&quot;??_-;_-@_-"/>
    <numFmt numFmtId="181" formatCode="_-* #,##0_-;\-* #,##0_-;_-* &quot;-&quot;??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"/>
    <numFmt numFmtId="188" formatCode="0.0_ "/>
    <numFmt numFmtId="189" formatCode="#,##0.0_ "/>
    <numFmt numFmtId="190" formatCode="#,##0.00_ "/>
    <numFmt numFmtId="191" formatCode="0.00_);[Red]\(0.00\)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_ ;[Red]\-#,##0\ "/>
    <numFmt numFmtId="197" formatCode="0.0"/>
    <numFmt numFmtId="198" formatCode="#,##0.00_);\(#,##0.00\)"/>
    <numFmt numFmtId="199" formatCode="#,##0.0_);\(#,##0.0\)"/>
    <numFmt numFmtId="200" formatCode="#,##0_);\(#,##0\)"/>
    <numFmt numFmtId="201" formatCode="#,##0.0_);[Red]\(#,##0.0\)"/>
  </numFmts>
  <fonts count="62">
    <font>
      <sz val="12"/>
      <name val="標楷體"/>
      <family val="4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9"/>
      <name val="新細明體"/>
      <family val="1"/>
    </font>
    <font>
      <sz val="24"/>
      <color indexed="12"/>
      <name val="標楷體"/>
      <family val="4"/>
    </font>
    <font>
      <sz val="14"/>
      <name val="標楷體"/>
      <family val="4"/>
    </font>
    <font>
      <sz val="14"/>
      <color indexed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4"/>
      <color indexed="12"/>
      <name val="Times New Roman"/>
      <family val="1"/>
    </font>
    <font>
      <sz val="12"/>
      <color indexed="12"/>
      <name val="標楷體"/>
      <family val="4"/>
    </font>
    <font>
      <b/>
      <sz val="12"/>
      <color indexed="10"/>
      <name val="標楷體"/>
      <family val="4"/>
    </font>
    <font>
      <sz val="12"/>
      <color indexed="17"/>
      <name val="標楷體"/>
      <family val="4"/>
    </font>
    <font>
      <b/>
      <sz val="12"/>
      <color indexed="17"/>
      <name val="標楷體"/>
      <family val="4"/>
    </font>
    <font>
      <sz val="16"/>
      <color indexed="10"/>
      <name val="標楷體"/>
      <family val="4"/>
    </font>
    <font>
      <sz val="14"/>
      <color indexed="17"/>
      <name val="標楷體"/>
      <family val="4"/>
    </font>
    <font>
      <b/>
      <sz val="12"/>
      <color indexed="10"/>
      <name val="Times New Roman"/>
      <family val="1"/>
    </font>
    <font>
      <sz val="10"/>
      <color indexed="12"/>
      <name val="標楷體"/>
      <family val="4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標楷體"/>
      <family val="4"/>
    </font>
    <font>
      <sz val="9"/>
      <name val="標楷體"/>
      <family val="4"/>
    </font>
    <font>
      <sz val="12"/>
      <color indexed="48"/>
      <name val="標楷體"/>
      <family val="4"/>
    </font>
    <font>
      <sz val="12"/>
      <color indexed="10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8"/>
      <color indexed="17"/>
      <name val="標楷體"/>
      <family val="4"/>
    </font>
    <font>
      <sz val="8"/>
      <color indexed="17"/>
      <name val="Times New Roman"/>
      <family val="1"/>
    </font>
    <font>
      <sz val="8"/>
      <color indexed="14"/>
      <name val="標楷體"/>
      <family val="4"/>
    </font>
    <font>
      <sz val="8"/>
      <color indexed="10"/>
      <name val="標楷體"/>
      <family val="4"/>
    </font>
    <font>
      <sz val="8"/>
      <color indexed="12"/>
      <name val="標楷體"/>
      <family val="4"/>
    </font>
    <font>
      <sz val="12"/>
      <color indexed="14"/>
      <name val="標楷體"/>
      <family val="4"/>
    </font>
    <font>
      <sz val="12"/>
      <color indexed="8"/>
      <name val="標楷體"/>
      <family val="4"/>
    </font>
    <font>
      <sz val="8"/>
      <color indexed="14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標楷體"/>
      <family val="4"/>
    </font>
    <font>
      <sz val="10"/>
      <color indexed="10"/>
      <name val="Times New Roman"/>
      <family val="1"/>
    </font>
    <font>
      <sz val="9"/>
      <color indexed="10"/>
      <name val="標楷體"/>
      <family val="4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1"/>
      <color indexed="10"/>
      <name val="標楷體"/>
      <family val="4"/>
    </font>
    <font>
      <b/>
      <sz val="12"/>
      <color indexed="12"/>
      <name val="標楷體"/>
      <family val="4"/>
    </font>
    <font>
      <b/>
      <sz val="12"/>
      <color indexed="14"/>
      <name val="標楷體"/>
      <family val="4"/>
    </font>
    <font>
      <sz val="8"/>
      <color indexed="57"/>
      <name val="標楷體"/>
      <family val="4"/>
    </font>
    <font>
      <sz val="8"/>
      <color indexed="57"/>
      <name val="Times New Roman"/>
      <family val="1"/>
    </font>
    <font>
      <sz val="16"/>
      <color indexed="12"/>
      <name val="標楷體"/>
      <family val="4"/>
    </font>
    <font>
      <sz val="16"/>
      <color indexed="12"/>
      <name val="Times New Roman"/>
      <family val="1"/>
    </font>
    <font>
      <sz val="11"/>
      <color indexed="8"/>
      <name val="標楷體"/>
      <family val="4"/>
    </font>
    <font>
      <b/>
      <sz val="12"/>
      <color indexed="17"/>
      <name val="Times New Roman"/>
      <family val="1"/>
    </font>
    <font>
      <sz val="11"/>
      <color indexed="12"/>
      <name val="標楷體"/>
      <family val="4"/>
    </font>
    <font>
      <sz val="14"/>
      <name val="Times New Roman"/>
      <family val="1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0" applyFont="1" applyAlignment="1">
      <alignment/>
    </xf>
    <xf numFmtId="43" fontId="7" fillId="0" borderId="0" xfId="0" applyNumberFormat="1" applyFont="1" applyFill="1" applyBorder="1" applyAlignment="1" applyProtection="1">
      <alignment horizontal="center" vertical="center"/>
      <protection hidden="1" locked="0"/>
    </xf>
    <xf numFmtId="179" fontId="8" fillId="0" borderId="0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Alignment="1">
      <alignment/>
    </xf>
    <xf numFmtId="40" fontId="0" fillId="0" borderId="1" xfId="16" applyNumberFormat="1" applyFont="1" applyBorder="1" applyAlignment="1">
      <alignment horizontal="left" vertical="center"/>
    </xf>
    <xf numFmtId="181" fontId="10" fillId="0" borderId="1" xfId="15" applyNumberFormat="1" applyFont="1" applyBorder="1" applyAlignment="1">
      <alignment/>
    </xf>
    <xf numFmtId="181" fontId="0" fillId="0" borderId="2" xfId="15" applyNumberFormat="1" applyFont="1" applyBorder="1" applyAlignment="1">
      <alignment horizontal="right"/>
    </xf>
    <xf numFmtId="0" fontId="11" fillId="0" borderId="0" xfId="0" applyFont="1" applyAlignment="1">
      <alignment/>
    </xf>
    <xf numFmtId="43" fontId="0" fillId="0" borderId="1" xfId="15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98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0" fontId="0" fillId="0" borderId="4" xfId="16" applyNumberFormat="1" applyFont="1" applyBorder="1" applyAlignment="1">
      <alignment horizontal="center" vertical="center"/>
    </xf>
    <xf numFmtId="40" fontId="0" fillId="0" borderId="1" xfId="16" applyNumberFormat="1" applyFont="1" applyBorder="1" applyAlignment="1">
      <alignment horizontal="center" vertical="center"/>
    </xf>
    <xf numFmtId="40" fontId="13" fillId="0" borderId="1" xfId="16" applyNumberFormat="1" applyFont="1" applyBorder="1" applyAlignment="1">
      <alignment horizontal="center" vertical="center"/>
    </xf>
    <xf numFmtId="40" fontId="0" fillId="0" borderId="5" xfId="16" applyNumberFormat="1" applyFont="1" applyBorder="1" applyAlignment="1">
      <alignment horizontal="center" vertical="center"/>
    </xf>
    <xf numFmtId="40" fontId="0" fillId="0" borderId="1" xfId="16" applyNumberFormat="1" applyFont="1" applyFill="1" applyBorder="1" applyAlignment="1">
      <alignment horizontal="center" vertical="center"/>
    </xf>
    <xf numFmtId="198" fontId="9" fillId="0" borderId="0" xfId="0" applyNumberFormat="1" applyFont="1" applyAlignment="1">
      <alignment horizontal="center" vertical="center"/>
    </xf>
    <xf numFmtId="198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40" fontId="11" fillId="0" borderId="3" xfId="16" applyNumberFormat="1" applyFont="1" applyBorder="1" applyAlignment="1">
      <alignment horizontal="left" vertical="center"/>
    </xf>
    <xf numFmtId="43" fontId="23" fillId="0" borderId="0" xfId="0" applyNumberFormat="1" applyFont="1" applyFill="1" applyBorder="1" applyAlignment="1" applyProtection="1">
      <alignment horizontal="center" vertical="center"/>
      <protection hidden="1" locked="0"/>
    </xf>
    <xf numFmtId="40" fontId="11" fillId="0" borderId="7" xfId="16" applyNumberFormat="1" applyFont="1" applyBorder="1" applyAlignment="1">
      <alignment horizontal="center" vertical="center"/>
    </xf>
    <xf numFmtId="40" fontId="11" fillId="0" borderId="8" xfId="16" applyNumberFormat="1" applyFont="1" applyBorder="1" applyAlignment="1">
      <alignment horizontal="left" vertical="center"/>
    </xf>
    <xf numFmtId="40" fontId="11" fillId="0" borderId="3" xfId="16" applyNumberFormat="1" applyFont="1" applyBorder="1" applyAlignment="1">
      <alignment horizontal="left"/>
    </xf>
    <xf numFmtId="40" fontId="11" fillId="0" borderId="3" xfId="16" applyNumberFormat="1" applyFont="1" applyFill="1" applyBorder="1" applyAlignment="1">
      <alignment horizontal="left" vertical="center"/>
    </xf>
    <xf numFmtId="40" fontId="11" fillId="0" borderId="3" xfId="16" applyNumberFormat="1" applyFont="1" applyFill="1" applyBorder="1" applyAlignment="1">
      <alignment horizontal="left" vertical="center" wrapText="1"/>
    </xf>
    <xf numFmtId="40" fontId="11" fillId="0" borderId="9" xfId="16" applyNumberFormat="1" applyFont="1" applyBorder="1" applyAlignment="1">
      <alignment horizontal="left" vertical="center"/>
    </xf>
    <xf numFmtId="40" fontId="11" fillId="0" borderId="0" xfId="16" applyNumberFormat="1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179" fontId="15" fillId="0" borderId="10" xfId="0" applyNumberFormat="1" applyFont="1" applyBorder="1" applyAlignment="1">
      <alignment horizontal="right" vertical="center" wrapText="1"/>
    </xf>
    <xf numFmtId="179" fontId="0" fillId="0" borderId="2" xfId="0" applyNumberFormat="1" applyFont="1" applyBorder="1" applyAlignment="1">
      <alignment horizontal="right" vertical="center"/>
    </xf>
    <xf numFmtId="179" fontId="13" fillId="0" borderId="2" xfId="0" applyNumberFormat="1" applyFont="1" applyBorder="1" applyAlignment="1">
      <alignment horizontal="right" vertical="center"/>
    </xf>
    <xf numFmtId="181" fontId="13" fillId="0" borderId="2" xfId="15" applyNumberFormat="1" applyFont="1" applyBorder="1" applyAlignment="1">
      <alignment horizontal="right"/>
    </xf>
    <xf numFmtId="179" fontId="0" fillId="0" borderId="0" xfId="0" applyNumberFormat="1" applyFont="1" applyAlignment="1">
      <alignment horizontal="right" vertical="center"/>
    </xf>
    <xf numFmtId="181" fontId="0" fillId="0" borderId="1" xfId="15" applyNumberFormat="1" applyFont="1" applyBorder="1" applyAlignment="1">
      <alignment horizontal="right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6" xfId="15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40" fontId="15" fillId="0" borderId="1" xfId="16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43" fontId="0" fillId="0" borderId="1" xfId="15" applyFont="1" applyBorder="1" applyAlignment="1">
      <alignment horizontal="right" vertical="center"/>
    </xf>
    <xf numFmtId="0" fontId="11" fillId="0" borderId="1" xfId="0" applyFont="1" applyBorder="1" applyAlignment="1">
      <alignment horizontal="left"/>
    </xf>
    <xf numFmtId="40" fontId="11" fillId="0" borderId="1" xfId="16" applyNumberFormat="1" applyFont="1" applyBorder="1" applyAlignment="1">
      <alignment horizontal="left" vertical="center"/>
    </xf>
    <xf numFmtId="179" fontId="0" fillId="0" borderId="1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179" fontId="26" fillId="0" borderId="2" xfId="0" applyNumberFormat="1" applyFont="1" applyBorder="1" applyAlignment="1">
      <alignment horizontal="right" vertical="center"/>
    </xf>
    <xf numFmtId="179" fontId="13" fillId="0" borderId="2" xfId="0" applyNumberFormat="1" applyFont="1" applyFill="1" applyBorder="1" applyAlignment="1">
      <alignment horizontal="right" vertical="center"/>
    </xf>
    <xf numFmtId="179" fontId="13" fillId="0" borderId="2" xfId="15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43" fontId="11" fillId="0" borderId="8" xfId="15" applyFont="1" applyBorder="1" applyAlignment="1">
      <alignment horizontal="left" vertical="center"/>
    </xf>
    <xf numFmtId="43" fontId="11" fillId="0" borderId="8" xfId="15" applyFont="1" applyBorder="1" applyAlignment="1">
      <alignment vertical="center"/>
    </xf>
    <xf numFmtId="179" fontId="35" fillId="0" borderId="2" xfId="0" applyNumberFormat="1" applyFont="1" applyBorder="1" applyAlignment="1">
      <alignment horizontal="right" vertical="center"/>
    </xf>
    <xf numFmtId="40" fontId="38" fillId="0" borderId="3" xfId="16" applyNumberFormat="1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38" fillId="0" borderId="3" xfId="0" applyFont="1" applyBorder="1" applyAlignment="1">
      <alignment vertical="center"/>
    </xf>
    <xf numFmtId="43" fontId="38" fillId="0" borderId="6" xfId="15" applyFont="1" applyBorder="1" applyAlignment="1">
      <alignment horizontal="left" vertical="center"/>
    </xf>
    <xf numFmtId="43" fontId="38" fillId="0" borderId="6" xfId="15" applyFont="1" applyBorder="1" applyAlignment="1">
      <alignment vertical="center"/>
    </xf>
    <xf numFmtId="40" fontId="24" fillId="2" borderId="3" xfId="16" applyNumberFormat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 wrapText="1"/>
    </xf>
    <xf numFmtId="40" fontId="41" fillId="2" borderId="1" xfId="16" applyNumberFormat="1" applyFont="1" applyFill="1" applyBorder="1" applyAlignment="1">
      <alignment horizontal="left" vertical="center"/>
    </xf>
    <xf numFmtId="40" fontId="16" fillId="2" borderId="2" xfId="16" applyNumberFormat="1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43" fontId="0" fillId="0" borderId="11" xfId="15" applyFont="1" applyBorder="1" applyAlignment="1">
      <alignment horizontal="left" vertical="center"/>
    </xf>
    <xf numFmtId="40" fontId="0" fillId="0" borderId="11" xfId="16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wrapText="1"/>
    </xf>
    <xf numFmtId="40" fontId="13" fillId="0" borderId="11" xfId="16" applyNumberFormat="1" applyFont="1" applyBorder="1" applyAlignment="1">
      <alignment horizontal="left" vertical="center"/>
    </xf>
    <xf numFmtId="181" fontId="13" fillId="0" borderId="2" xfId="15" applyNumberFormat="1" applyFont="1" applyBorder="1" applyAlignment="1">
      <alignment horizontal="right" vertical="center"/>
    </xf>
    <xf numFmtId="181" fontId="13" fillId="0" borderId="1" xfId="15" applyNumberFormat="1" applyFont="1" applyBorder="1" applyAlignment="1">
      <alignment vertical="center"/>
    </xf>
    <xf numFmtId="181" fontId="13" fillId="0" borderId="1" xfId="15" applyNumberFormat="1" applyFont="1" applyBorder="1" applyAlignment="1">
      <alignment/>
    </xf>
    <xf numFmtId="179" fontId="35" fillId="0" borderId="12" xfId="0" applyNumberFormat="1" applyFont="1" applyBorder="1" applyAlignment="1">
      <alignment horizontal="right" vertical="center"/>
    </xf>
    <xf numFmtId="179" fontId="13" fillId="0" borderId="13" xfId="0" applyNumberFormat="1" applyFont="1" applyBorder="1" applyAlignment="1">
      <alignment horizontal="right" vertical="center"/>
    </xf>
    <xf numFmtId="200" fontId="13" fillId="0" borderId="2" xfId="0" applyNumberFormat="1" applyFont="1" applyBorder="1" applyAlignment="1">
      <alignment horizontal="right" vertical="center"/>
    </xf>
    <xf numFmtId="198" fontId="40" fillId="0" borderId="6" xfId="0" applyNumberFormat="1" applyFont="1" applyBorder="1" applyAlignment="1">
      <alignment horizontal="right" vertical="center"/>
    </xf>
    <xf numFmtId="198" fontId="0" fillId="0" borderId="7" xfId="0" applyNumberFormat="1" applyFont="1" applyBorder="1" applyAlignment="1">
      <alignment horizontal="right" vertical="center"/>
    </xf>
    <xf numFmtId="198" fontId="0" fillId="0" borderId="3" xfId="0" applyNumberFormat="1" applyFont="1" applyBorder="1" applyAlignment="1">
      <alignment horizontal="right" vertical="center"/>
    </xf>
    <xf numFmtId="198" fontId="35" fillId="0" borderId="3" xfId="0" applyNumberFormat="1" applyFont="1" applyBorder="1" applyAlignment="1">
      <alignment horizontal="right" vertical="center"/>
    </xf>
    <xf numFmtId="198" fontId="0" fillId="0" borderId="6" xfId="0" applyNumberFormat="1" applyFont="1" applyBorder="1" applyAlignment="1">
      <alignment horizontal="right" vertical="center"/>
    </xf>
    <xf numFmtId="198" fontId="0" fillId="0" borderId="3" xfId="15" applyNumberFormat="1" applyFont="1" applyFill="1" applyBorder="1" applyAlignment="1">
      <alignment horizontal="right" vertical="center"/>
    </xf>
    <xf numFmtId="43" fontId="0" fillId="0" borderId="3" xfId="15" applyFont="1" applyFill="1" applyBorder="1" applyAlignment="1">
      <alignment horizontal="right" vertical="center"/>
    </xf>
    <xf numFmtId="198" fontId="26" fillId="0" borderId="3" xfId="0" applyNumberFormat="1" applyFont="1" applyBorder="1" applyAlignment="1">
      <alignment horizontal="right" vertical="center"/>
    </xf>
    <xf numFmtId="198" fontId="0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98" fontId="40" fillId="0" borderId="6" xfId="0" applyNumberFormat="1" applyFont="1" applyBorder="1" applyAlignment="1">
      <alignment vertical="center"/>
    </xf>
    <xf numFmtId="198" fontId="5" fillId="0" borderId="0" xfId="0" applyNumberFormat="1" applyFont="1" applyAlignment="1">
      <alignment horizontal="right" vertical="center"/>
    </xf>
    <xf numFmtId="0" fontId="24" fillId="0" borderId="3" xfId="0" applyFont="1" applyBorder="1" applyAlignment="1">
      <alignment vertical="center" wrapText="1"/>
    </xf>
    <xf numFmtId="2" fontId="24" fillId="0" borderId="3" xfId="0" applyNumberFormat="1" applyFont="1" applyBorder="1" applyAlignment="1">
      <alignment vertical="center" wrapText="1"/>
    </xf>
    <xf numFmtId="43" fontId="11" fillId="0" borderId="2" xfId="15" applyFont="1" applyBorder="1" applyAlignment="1">
      <alignment horizontal="left" vertical="center"/>
    </xf>
    <xf numFmtId="0" fontId="24" fillId="0" borderId="1" xfId="0" applyFont="1" applyBorder="1" applyAlignment="1">
      <alignment horizontal="left" wrapText="1"/>
    </xf>
    <xf numFmtId="40" fontId="24" fillId="0" borderId="3" xfId="16" applyNumberFormat="1" applyFont="1" applyBorder="1" applyAlignment="1">
      <alignment horizontal="left" vertical="center" wrapText="1"/>
    </xf>
    <xf numFmtId="43" fontId="0" fillId="0" borderId="3" xfId="15" applyFont="1" applyBorder="1" applyAlignment="1">
      <alignment horizontal="left" vertical="center"/>
    </xf>
    <xf numFmtId="40" fontId="45" fillId="0" borderId="3" xfId="16" applyNumberFormat="1" applyFont="1" applyBorder="1" applyAlignment="1">
      <alignment horizontal="left" vertical="center"/>
    </xf>
    <xf numFmtId="40" fontId="45" fillId="0" borderId="1" xfId="16" applyNumberFormat="1" applyFont="1" applyBorder="1" applyAlignment="1">
      <alignment horizontal="left" vertical="center"/>
    </xf>
    <xf numFmtId="40" fontId="26" fillId="0" borderId="1" xfId="16" applyNumberFormat="1" applyFont="1" applyBorder="1" applyAlignment="1">
      <alignment horizontal="left" vertical="center"/>
    </xf>
    <xf numFmtId="0" fontId="45" fillId="0" borderId="3" xfId="0" applyFont="1" applyBorder="1" applyAlignment="1">
      <alignment horizontal="left" vertical="center"/>
    </xf>
    <xf numFmtId="198" fontId="26" fillId="0" borderId="6" xfId="0" applyNumberFormat="1" applyFont="1" applyBorder="1" applyAlignment="1">
      <alignment horizontal="right" vertical="center"/>
    </xf>
    <xf numFmtId="0" fontId="47" fillId="0" borderId="3" xfId="0" applyFont="1" applyBorder="1" applyAlignment="1">
      <alignment vertical="center" wrapText="1"/>
    </xf>
    <xf numFmtId="0" fontId="38" fillId="2" borderId="3" xfId="0" applyFont="1" applyFill="1" applyBorder="1" applyAlignment="1">
      <alignment horizontal="center" vertical="center"/>
    </xf>
    <xf numFmtId="198" fontId="35" fillId="2" borderId="3" xfId="0" applyNumberFormat="1" applyFont="1" applyFill="1" applyBorder="1" applyAlignment="1">
      <alignment horizontal="center" vertical="center" wrapText="1"/>
    </xf>
    <xf numFmtId="43" fontId="35" fillId="2" borderId="3" xfId="15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right"/>
    </xf>
    <xf numFmtId="40" fontId="9" fillId="0" borderId="2" xfId="16" applyNumberFormat="1" applyFont="1" applyBorder="1" applyAlignment="1">
      <alignment horizontal="right" vertical="center"/>
    </xf>
    <xf numFmtId="2" fontId="9" fillId="0" borderId="3" xfId="16" applyNumberFormat="1" applyFont="1" applyBorder="1" applyAlignment="1">
      <alignment horizontal="right" vertical="center"/>
    </xf>
    <xf numFmtId="2" fontId="50" fillId="0" borderId="3" xfId="16" applyNumberFormat="1" applyFont="1" applyBorder="1" applyAlignment="1">
      <alignment horizontal="right" vertical="center"/>
    </xf>
    <xf numFmtId="40" fontId="50" fillId="0" borderId="2" xfId="16" applyNumberFormat="1" applyFont="1" applyBorder="1" applyAlignment="1">
      <alignment horizontal="right" vertical="center"/>
    </xf>
    <xf numFmtId="198" fontId="0" fillId="0" borderId="3" xfId="0" applyNumberFormat="1" applyFont="1" applyFill="1" applyBorder="1" applyAlignment="1">
      <alignment horizontal="right"/>
    </xf>
    <xf numFmtId="40" fontId="51" fillId="0" borderId="10" xfId="16" applyNumberFormat="1" applyFont="1" applyBorder="1" applyAlignment="1">
      <alignment horizontal="center" vertical="center"/>
    </xf>
    <xf numFmtId="40" fontId="52" fillId="0" borderId="10" xfId="16" applyNumberFormat="1" applyFont="1" applyBorder="1" applyAlignment="1">
      <alignment horizontal="center" vertical="center"/>
    </xf>
    <xf numFmtId="179" fontId="52" fillId="0" borderId="2" xfId="0" applyNumberFormat="1" applyFont="1" applyBorder="1" applyAlignment="1">
      <alignment horizontal="right" vertical="center" wrapText="1"/>
    </xf>
    <xf numFmtId="40" fontId="16" fillId="0" borderId="2" xfId="16" applyNumberFormat="1" applyFont="1" applyBorder="1" applyAlignment="1">
      <alignment horizontal="center" vertical="center"/>
    </xf>
    <xf numFmtId="179" fontId="16" fillId="0" borderId="10" xfId="0" applyNumberFormat="1" applyFont="1" applyBorder="1" applyAlignment="1">
      <alignment horizontal="right" vertical="center" wrapText="1"/>
    </xf>
    <xf numFmtId="40" fontId="14" fillId="0" borderId="2" xfId="16" applyNumberFormat="1" applyFont="1" applyBorder="1" applyAlignment="1">
      <alignment horizontal="center" vertical="center"/>
    </xf>
    <xf numFmtId="179" fontId="14" fillId="0" borderId="10" xfId="0" applyNumberFormat="1" applyFont="1" applyBorder="1" applyAlignment="1">
      <alignment horizontal="right" vertical="center" wrapText="1"/>
    </xf>
    <xf numFmtId="40" fontId="16" fillId="0" borderId="0" xfId="16" applyNumberFormat="1" applyFont="1" applyBorder="1" applyAlignment="1">
      <alignment horizontal="center" vertical="center"/>
    </xf>
    <xf numFmtId="179" fontId="16" fillId="0" borderId="0" xfId="0" applyNumberFormat="1" applyFont="1" applyBorder="1" applyAlignment="1">
      <alignment horizontal="right" vertical="center" wrapText="1"/>
    </xf>
    <xf numFmtId="38" fontId="51" fillId="0" borderId="3" xfId="16" applyNumberFormat="1" applyFont="1" applyBorder="1" applyAlignment="1">
      <alignment vertical="center"/>
    </xf>
    <xf numFmtId="181" fontId="51" fillId="0" borderId="2" xfId="15" applyNumberFormat="1" applyFont="1" applyBorder="1" applyAlignment="1">
      <alignment horizontal="right" vertical="center"/>
    </xf>
    <xf numFmtId="40" fontId="11" fillId="3" borderId="3" xfId="16" applyNumberFormat="1" applyFont="1" applyFill="1" applyBorder="1" applyAlignment="1">
      <alignment horizontal="left" vertical="center"/>
    </xf>
    <xf numFmtId="40" fontId="35" fillId="3" borderId="1" xfId="16" applyNumberFormat="1" applyFont="1" applyFill="1" applyBorder="1" applyAlignment="1">
      <alignment horizontal="center" vertical="center"/>
    </xf>
    <xf numFmtId="179" fontId="51" fillId="0" borderId="3" xfId="0" applyNumberFormat="1" applyFont="1" applyBorder="1" applyAlignment="1">
      <alignment horizontal="right" vertical="center" wrapText="1"/>
    </xf>
    <xf numFmtId="40" fontId="23" fillId="0" borderId="6" xfId="16" applyNumberFormat="1" applyFont="1" applyBorder="1" applyAlignment="1">
      <alignment horizontal="left" vertical="center"/>
    </xf>
    <xf numFmtId="198" fontId="0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 vertical="center"/>
    </xf>
    <xf numFmtId="0" fontId="50" fillId="0" borderId="3" xfId="0" applyFont="1" applyBorder="1" applyAlignment="1">
      <alignment horizontal="right" vertical="center"/>
    </xf>
    <xf numFmtId="0" fontId="57" fillId="0" borderId="3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24" fillId="0" borderId="3" xfId="0" applyFont="1" applyBorder="1" applyAlignment="1">
      <alignment horizontal="left"/>
    </xf>
    <xf numFmtId="0" fontId="24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179" fontId="34" fillId="0" borderId="2" xfId="0" applyNumberFormat="1" applyFont="1" applyBorder="1" applyAlignment="1">
      <alignment vertical="center"/>
    </xf>
    <xf numFmtId="40" fontId="38" fillId="3" borderId="3" xfId="16" applyNumberFormat="1" applyFont="1" applyFill="1" applyBorder="1" applyAlignment="1">
      <alignment horizontal="center" vertical="center" wrapText="1"/>
    </xf>
    <xf numFmtId="40" fontId="20" fillId="0" borderId="3" xfId="16" applyNumberFormat="1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198" fontId="13" fillId="0" borderId="3" xfId="0" applyNumberFormat="1" applyFont="1" applyFill="1" applyBorder="1" applyAlignment="1">
      <alignment horizontal="right" vertical="center"/>
    </xf>
    <xf numFmtId="0" fontId="20" fillId="0" borderId="3" xfId="0" applyFont="1" applyBorder="1" applyAlignment="1">
      <alignment vertical="center"/>
    </xf>
    <xf numFmtId="0" fontId="59" fillId="0" borderId="3" xfId="0" applyFont="1" applyBorder="1" applyAlignment="1">
      <alignment horizontal="right" vertical="center"/>
    </xf>
    <xf numFmtId="40" fontId="61" fillId="0" borderId="7" xfId="16" applyNumberFormat="1" applyFont="1" applyFill="1" applyBorder="1" applyAlignment="1">
      <alignment horizontal="left" vertical="center" wrapText="1"/>
    </xf>
    <xf numFmtId="40" fontId="61" fillId="0" borderId="6" xfId="16" applyNumberFormat="1" applyFont="1" applyFill="1" applyBorder="1" applyAlignment="1">
      <alignment horizontal="left" vertical="center"/>
    </xf>
    <xf numFmtId="43" fontId="9" fillId="0" borderId="3" xfId="15" applyFont="1" applyBorder="1" applyAlignment="1">
      <alignment horizontal="right"/>
    </xf>
    <xf numFmtId="38" fontId="25" fillId="0" borderId="14" xfId="16" applyNumberFormat="1" applyFont="1" applyFill="1" applyBorder="1" applyAlignment="1">
      <alignment horizontal="right" vertical="center"/>
    </xf>
    <xf numFmtId="40" fontId="41" fillId="3" borderId="1" xfId="16" applyNumberFormat="1" applyFont="1" applyFill="1" applyBorder="1" applyAlignment="1">
      <alignment horizontal="left" vertical="center"/>
    </xf>
    <xf numFmtId="40" fontId="41" fillId="3" borderId="2" xfId="16" applyNumberFormat="1" applyFont="1" applyFill="1" applyBorder="1" applyAlignment="1">
      <alignment horizontal="left" vertical="center"/>
    </xf>
    <xf numFmtId="40" fontId="7" fillId="4" borderId="1" xfId="16" applyNumberFormat="1" applyFont="1" applyFill="1" applyBorder="1" applyAlignment="1">
      <alignment horizontal="center" vertical="center"/>
    </xf>
    <xf numFmtId="40" fontId="7" fillId="4" borderId="11" xfId="16" applyNumberFormat="1" applyFont="1" applyFill="1" applyBorder="1" applyAlignment="1">
      <alignment horizontal="center" vertical="center"/>
    </xf>
    <xf numFmtId="40" fontId="7" fillId="4" borderId="9" xfId="16" applyNumberFormat="1" applyFont="1" applyFill="1" applyBorder="1" applyAlignment="1">
      <alignment horizontal="center" vertical="center"/>
    </xf>
    <xf numFmtId="40" fontId="7" fillId="4" borderId="2" xfId="16" applyNumberFormat="1" applyFont="1" applyFill="1" applyBorder="1" applyAlignment="1">
      <alignment horizontal="center" vertical="center"/>
    </xf>
    <xf numFmtId="40" fontId="35" fillId="3" borderId="11" xfId="16" applyNumberFormat="1" applyFont="1" applyFill="1" applyBorder="1" applyAlignment="1">
      <alignment horizontal="center" vertical="center"/>
    </xf>
    <xf numFmtId="40" fontId="35" fillId="3" borderId="2" xfId="16" applyNumberFormat="1" applyFont="1" applyFill="1" applyBorder="1" applyAlignment="1">
      <alignment horizontal="center" vertical="center"/>
    </xf>
    <xf numFmtId="40" fontId="35" fillId="3" borderId="1" xfId="16" applyNumberFormat="1" applyFont="1" applyFill="1" applyBorder="1" applyAlignment="1">
      <alignment horizontal="center" vertical="center"/>
    </xf>
    <xf numFmtId="38" fontId="13" fillId="0" borderId="13" xfId="16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3" fontId="7" fillId="5" borderId="1" xfId="0" applyNumberFormat="1" applyFont="1" applyFill="1" applyBorder="1" applyAlignment="1" applyProtection="1">
      <alignment horizontal="center" vertical="center"/>
      <protection hidden="1" locked="0"/>
    </xf>
    <xf numFmtId="43" fontId="7" fillId="5" borderId="11" xfId="0" applyNumberFormat="1" applyFont="1" applyFill="1" applyBorder="1" applyAlignment="1" applyProtection="1">
      <alignment horizontal="center" vertical="center"/>
      <protection hidden="1" locked="0"/>
    </xf>
    <xf numFmtId="43" fontId="7" fillId="5" borderId="2" xfId="0" applyNumberFormat="1" applyFont="1" applyFill="1" applyBorder="1" applyAlignment="1" applyProtection="1">
      <alignment horizontal="center" vertical="center"/>
      <protection hidden="1" locked="0"/>
    </xf>
    <xf numFmtId="43" fontId="55" fillId="0" borderId="15" xfId="0" applyNumberFormat="1" applyFont="1" applyFill="1" applyBorder="1" applyAlignment="1" applyProtection="1">
      <alignment horizontal="center" vertical="center"/>
      <protection hidden="1" locked="0"/>
    </xf>
    <xf numFmtId="198" fontId="40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98" fontId="40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55" fillId="0" borderId="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12</xdr:row>
      <xdr:rowOff>76200</xdr:rowOff>
    </xdr:from>
    <xdr:to>
      <xdr:col>7</xdr:col>
      <xdr:colOff>1162050</xdr:colOff>
      <xdr:row>12</xdr:row>
      <xdr:rowOff>704850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95925" y="4324350"/>
          <a:ext cx="914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新台幣：百萬元
</a:t>
          </a:r>
          <a:r>
            <a:rPr lang="en-US" cap="none" sz="800" b="0" i="0" u="none" baseline="0">
              <a:solidFill>
                <a:srgbClr val="FF00FF"/>
              </a:solidFill>
              <a:latin typeface="標楷體"/>
              <a:ea typeface="標楷體"/>
              <a:cs typeface="標楷體"/>
            </a:rPr>
            <a:t>日</a:t>
          </a:r>
          <a:r>
            <a:rPr lang="en-US" cap="none" sz="800" b="0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800" b="0" i="0" u="none" baseline="0">
              <a:solidFill>
                <a:srgbClr val="FF00FF"/>
              </a:solidFill>
              <a:latin typeface="標楷體"/>
              <a:ea typeface="標楷體"/>
              <a:cs typeface="標楷體"/>
            </a:rPr>
            <a:t>元：百萬元</a:t>
          </a:r>
          <a:r>
            <a:rPr lang="en-US" cap="none" sz="8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標楷體"/>
              <a:ea typeface="標楷體"/>
              <a:cs typeface="標楷體"/>
            </a:rPr>
            <a:t>銀</a:t>
          </a:r>
          <a:r>
            <a:rPr lang="en-US" cap="none" sz="8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800" b="0" i="0" u="none" baseline="0">
              <a:solidFill>
                <a:srgbClr val="008000"/>
              </a:solidFill>
              <a:latin typeface="標楷體"/>
              <a:ea typeface="標楷體"/>
              <a:cs typeface="標楷體"/>
            </a:rPr>
            <a:t>圓：元</a:t>
          </a:r>
          <a:r>
            <a:rPr lang="en-US" cap="none" sz="8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美</a:t>
          </a:r>
          <a:r>
            <a:rPr lang="en-US" cap="none" sz="8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8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元：元</a:t>
          </a:r>
          <a:r>
            <a:rPr lang="en-US" cap="none" sz="8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762000</xdr:colOff>
      <xdr:row>4</xdr:row>
      <xdr:rowOff>57150</xdr:rowOff>
    </xdr:from>
    <xdr:to>
      <xdr:col>7</xdr:col>
      <xdr:colOff>838200</xdr:colOff>
      <xdr:row>7</xdr:row>
      <xdr:rowOff>133350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0" y="1352550"/>
          <a:ext cx="5324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水庫與、水壩與攔河堰工程費之多寡與</a:t>
          </a:r>
          <a:r>
            <a:rPr lang="en-US" cap="none" sz="16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構築材料、規模大小、功能標的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等有關；臺灣至民國八十九年六月底，現有已完工水庫44座及水壩2座、已完工攔河堰15座。</a:t>
          </a:r>
          <a:r>
            <a:rPr lang="en-US" cap="none" sz="1400" b="0" i="0" u="none" baseline="0">
              <a:solidFill>
                <a:srgbClr val="008000"/>
              </a:solidFill>
              <a:latin typeface="標楷體"/>
              <a:ea typeface="標楷體"/>
              <a:cs typeface="標楷體"/>
            </a:rPr>
            <a:t>光復前完成9座，總工程費計11,621萬日元及2萬銀圓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；光復後完成37座，</a:t>
          </a:r>
          <a:r>
            <a:rPr lang="en-US" cap="none" sz="1400" b="0" i="0" u="none" baseline="0">
              <a:solidFill>
                <a:srgbClr val="008000"/>
              </a:solidFill>
              <a:latin typeface="標楷體"/>
              <a:ea typeface="標楷體"/>
              <a:cs typeface="標楷體"/>
            </a:rPr>
            <a:t>總工程費計新台幣7,024,365萬元及26,400美元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</a:t>
          </a:r>
        </a:p>
      </xdr:txBody>
    </xdr:sp>
    <xdr:clientData fLocksWithSheet="0"/>
  </xdr:twoCellAnchor>
  <xdr:twoCellAnchor>
    <xdr:from>
      <xdr:col>0</xdr:col>
      <xdr:colOff>276225</xdr:colOff>
      <xdr:row>3</xdr:row>
      <xdr:rowOff>142875</xdr:rowOff>
    </xdr:from>
    <xdr:to>
      <xdr:col>7</xdr:col>
      <xdr:colOff>809625</xdr:colOff>
      <xdr:row>9</xdr:row>
      <xdr:rowOff>133350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276225" y="1190625"/>
          <a:ext cx="5781675" cy="17621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臺灣地區現有已完工水庫水壩46座，以民國六十二年完工之曾文水庫蓄水量最大，總容量708百萬立方公尺，壩身材料為土壩，具有給水防洪灌溉發電及觀光等多目標。
　　已完工攔河堰15座，以高屏溪攔河堰最大，堰長216公尺，</a:t>
          </a:r>
        </a:p>
      </xdr:txBody>
    </xdr:sp>
    <xdr:clientData fLocksWithSheet="0"/>
  </xdr:twoCellAnchor>
  <xdr:twoCellAnchor>
    <xdr:from>
      <xdr:col>7</xdr:col>
      <xdr:colOff>190500</xdr:colOff>
      <xdr:row>34</xdr:row>
      <xdr:rowOff>95250</xdr:rowOff>
    </xdr:from>
    <xdr:to>
      <xdr:col>7</xdr:col>
      <xdr:colOff>1143000</xdr:colOff>
      <xdr:row>34</xdr:row>
      <xdr:rowOff>733425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38775" y="1003935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新台幣：百萬元
</a:t>
          </a:r>
          <a:r>
            <a:rPr lang="en-US" cap="none" sz="800" b="0" i="0" u="none" baseline="0">
              <a:solidFill>
                <a:srgbClr val="FF00FF"/>
              </a:solidFill>
              <a:latin typeface="標楷體"/>
              <a:ea typeface="標楷體"/>
              <a:cs typeface="標楷體"/>
            </a:rPr>
            <a:t>日</a:t>
          </a:r>
          <a:r>
            <a:rPr lang="en-US" cap="none" sz="800" b="0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800" b="0" i="0" u="none" baseline="0">
              <a:solidFill>
                <a:srgbClr val="FF00FF"/>
              </a:solidFill>
              <a:latin typeface="標楷體"/>
              <a:ea typeface="標楷體"/>
              <a:cs typeface="標楷體"/>
            </a:rPr>
            <a:t>元：百萬元</a:t>
          </a:r>
          <a:r>
            <a:rPr lang="en-US" cap="none" sz="8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標楷體"/>
              <a:ea typeface="標楷體"/>
              <a:cs typeface="標楷體"/>
            </a:rPr>
            <a:t>銀</a:t>
          </a:r>
          <a:r>
            <a:rPr lang="en-US" cap="none" sz="8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800" b="0" i="0" u="none" baseline="0">
              <a:solidFill>
                <a:srgbClr val="008000"/>
              </a:solidFill>
              <a:latin typeface="標楷體"/>
              <a:ea typeface="標楷體"/>
              <a:cs typeface="標楷體"/>
            </a:rPr>
            <a:t>圓：元</a:t>
          </a:r>
          <a:r>
            <a:rPr lang="en-US" cap="none" sz="8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美</a:t>
          </a:r>
          <a:r>
            <a:rPr lang="en-US" cap="none" sz="8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8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元：元</a:t>
          </a:r>
        </a:p>
      </xdr:txBody>
    </xdr:sp>
    <xdr:clientData/>
  </xdr:twoCellAnchor>
  <xdr:twoCellAnchor>
    <xdr:from>
      <xdr:col>7</xdr:col>
      <xdr:colOff>190500</xdr:colOff>
      <xdr:row>63</xdr:row>
      <xdr:rowOff>85725</xdr:rowOff>
    </xdr:from>
    <xdr:to>
      <xdr:col>7</xdr:col>
      <xdr:colOff>1171575</xdr:colOff>
      <xdr:row>63</xdr:row>
      <xdr:rowOff>723900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438775" y="19592925"/>
          <a:ext cx="9810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新台幣：百萬元
</a:t>
          </a:r>
          <a:r>
            <a:rPr lang="en-US" cap="none" sz="800" b="0" i="0" u="none" baseline="0">
              <a:solidFill>
                <a:srgbClr val="FF00FF"/>
              </a:solidFill>
              <a:latin typeface="標楷體"/>
              <a:ea typeface="標楷體"/>
              <a:cs typeface="標楷體"/>
            </a:rPr>
            <a:t>日</a:t>
          </a:r>
          <a:r>
            <a:rPr lang="en-US" cap="none" sz="800" b="0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800" b="0" i="0" u="none" baseline="0">
              <a:solidFill>
                <a:srgbClr val="FF00FF"/>
              </a:solidFill>
              <a:latin typeface="標楷體"/>
              <a:ea typeface="標楷體"/>
              <a:cs typeface="標楷體"/>
            </a:rPr>
            <a:t>元：百萬元</a:t>
          </a:r>
          <a:r>
            <a:rPr lang="en-US" cap="none" sz="8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800" b="0" i="0" u="none" baseline="0">
              <a:solidFill>
                <a:srgbClr val="339966"/>
              </a:solidFill>
              <a:latin typeface="標楷體"/>
              <a:ea typeface="標楷體"/>
              <a:cs typeface="標楷體"/>
            </a:rPr>
            <a:t>銀</a:t>
          </a:r>
          <a:r>
            <a:rPr lang="en-US" cap="none" sz="8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800" b="0" i="0" u="none" baseline="0">
              <a:solidFill>
                <a:srgbClr val="339966"/>
              </a:solidFill>
              <a:latin typeface="標楷體"/>
              <a:ea typeface="標楷體"/>
              <a:cs typeface="標楷體"/>
            </a:rPr>
            <a:t>圓：元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美</a:t>
          </a:r>
          <a:r>
            <a:rPr lang="en-US" cap="none" sz="8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8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元：元</a:t>
          </a:r>
          <a:r>
            <a:rPr lang="en-US" cap="none" sz="8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0</xdr:col>
      <xdr:colOff>238125</xdr:colOff>
      <xdr:row>3</xdr:row>
      <xdr:rowOff>209550</xdr:rowOff>
    </xdr:from>
    <xdr:to>
      <xdr:col>7</xdr:col>
      <xdr:colOff>885825</xdr:colOff>
      <xdr:row>9</xdr:row>
      <xdr:rowOff>171450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238125" y="1257300"/>
          <a:ext cx="5895975" cy="17335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臺灣地區現有已完工水庫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座、水壩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座，總容量達2,693百萬立方公尺。以民國六十二年完工之曾文水庫蓄水量最大，總容量708百萬立方公尺；第二大為民國七十六年完工之翡翠水庫，總容量406百萬立方公尺。
　　已完工攔河堰15座，總工程費計新台幣4,057百萬元。以高屏溪攔河堰最大，年增供水量180百萬立方公尺、工程費計新台幣3,425百萬元。</a:t>
          </a:r>
        </a:p>
      </xdr:txBody>
    </xdr:sp>
    <xdr:clientData fLocksWithSheet="0"/>
  </xdr:twoCellAnchor>
  <xdr:twoCellAnchor>
    <xdr:from>
      <xdr:col>0</xdr:col>
      <xdr:colOff>523875</xdr:colOff>
      <xdr:row>65</xdr:row>
      <xdr:rowOff>19050</xdr:rowOff>
    </xdr:from>
    <xdr:to>
      <xdr:col>0</xdr:col>
      <xdr:colOff>552450</xdr:colOff>
      <xdr:row>66</xdr:row>
      <xdr:rowOff>342900</xdr:rowOff>
    </xdr:to>
    <xdr:sp>
      <xdr:nvSpPr>
        <xdr:cNvPr id="7" name="Line 8"/>
        <xdr:cNvSpPr>
          <a:spLocks/>
        </xdr:cNvSpPr>
      </xdr:nvSpPr>
      <xdr:spPr>
        <a:xfrm flipH="1">
          <a:off x="523875" y="20754975"/>
          <a:ext cx="28575" cy="676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0</xdr:col>
      <xdr:colOff>504825</xdr:colOff>
      <xdr:row>65</xdr:row>
      <xdr:rowOff>0</xdr:rowOff>
    </xdr:from>
    <xdr:to>
      <xdr:col>0</xdr:col>
      <xdr:colOff>581025</xdr:colOff>
      <xdr:row>67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504825" y="20735925"/>
          <a:ext cx="76200" cy="695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0</xdr:col>
      <xdr:colOff>514350</xdr:colOff>
      <xdr:row>65</xdr:row>
      <xdr:rowOff>19050</xdr:rowOff>
    </xdr:from>
    <xdr:to>
      <xdr:col>0</xdr:col>
      <xdr:colOff>533400</xdr:colOff>
      <xdr:row>66</xdr:row>
      <xdr:rowOff>342900</xdr:rowOff>
    </xdr:to>
    <xdr:sp>
      <xdr:nvSpPr>
        <xdr:cNvPr id="9" name="Line 10"/>
        <xdr:cNvSpPr>
          <a:spLocks/>
        </xdr:cNvSpPr>
      </xdr:nvSpPr>
      <xdr:spPr>
        <a:xfrm flipH="1">
          <a:off x="514350" y="20754975"/>
          <a:ext cx="19050" cy="676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0</xdr:col>
      <xdr:colOff>390525</xdr:colOff>
      <xdr:row>65</xdr:row>
      <xdr:rowOff>19050</xdr:rowOff>
    </xdr:from>
    <xdr:to>
      <xdr:col>0</xdr:col>
      <xdr:colOff>390525</xdr:colOff>
      <xdr:row>66</xdr:row>
      <xdr:rowOff>323850</xdr:rowOff>
    </xdr:to>
    <xdr:sp>
      <xdr:nvSpPr>
        <xdr:cNvPr id="10" name="Line 11"/>
        <xdr:cNvSpPr>
          <a:spLocks/>
        </xdr:cNvSpPr>
      </xdr:nvSpPr>
      <xdr:spPr>
        <a:xfrm flipH="1">
          <a:off x="390525" y="207549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276225</xdr:rowOff>
    </xdr:from>
    <xdr:to>
      <xdr:col>0</xdr:col>
      <xdr:colOff>333375</xdr:colOff>
      <xdr:row>66</xdr:row>
      <xdr:rowOff>152400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28575" y="21012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標楷體"/>
              <a:ea typeface="標楷體"/>
              <a:cs typeface="標楷體"/>
            </a:rPr>
            <a:t>南化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1">
      <selection activeCell="F18" sqref="F18"/>
    </sheetView>
  </sheetViews>
  <sheetFormatPr defaultColWidth="9.00390625" defaultRowHeight="16.5"/>
  <cols>
    <col min="1" max="1" width="12.125" style="0" customWidth="1"/>
    <col min="2" max="2" width="10.25390625" style="0" customWidth="1"/>
    <col min="3" max="3" width="11.875" style="98" customWidth="1"/>
    <col min="4" max="4" width="12.25390625" style="98" bestFit="1" customWidth="1"/>
    <col min="5" max="5" width="9.875" style="0" customWidth="1"/>
    <col min="6" max="6" width="5.125" style="0" customWidth="1"/>
    <col min="7" max="7" width="7.375" style="0" customWidth="1"/>
    <col min="8" max="8" width="16.625" style="0" customWidth="1"/>
  </cols>
  <sheetData>
    <row r="1" spans="1:8" s="4" customFormat="1" ht="43.5" customHeight="1">
      <c r="A1" s="178" t="s">
        <v>0</v>
      </c>
      <c r="B1" s="178"/>
      <c r="C1" s="178"/>
      <c r="D1" s="178"/>
      <c r="E1" s="178"/>
      <c r="F1" s="178"/>
      <c r="G1" s="178"/>
      <c r="H1" s="178"/>
    </row>
    <row r="2" spans="1:8" ht="19.5">
      <c r="A2" s="1" t="s">
        <v>86</v>
      </c>
      <c r="B2" s="51"/>
      <c r="C2" s="51"/>
      <c r="D2" s="100"/>
      <c r="E2" s="12"/>
      <c r="F2" s="179" t="s">
        <v>145</v>
      </c>
      <c r="G2" s="179"/>
      <c r="H2" s="179"/>
    </row>
    <row r="3" spans="1:8" ht="19.5">
      <c r="A3" s="8"/>
      <c r="B3" s="51"/>
      <c r="C3" s="51"/>
      <c r="D3" s="100"/>
      <c r="E3" s="12"/>
      <c r="F3" s="175" t="s">
        <v>144</v>
      </c>
      <c r="G3" s="175"/>
      <c r="H3" s="175"/>
    </row>
    <row r="4" spans="1:8" ht="19.5">
      <c r="A4" s="8"/>
      <c r="B4" s="51"/>
      <c r="C4" s="51"/>
      <c r="D4" s="100"/>
      <c r="E4" s="12"/>
      <c r="F4" s="50"/>
      <c r="G4" s="50"/>
      <c r="H4" s="50"/>
    </row>
    <row r="5" spans="1:8" ht="19.5">
      <c r="A5" s="8"/>
      <c r="B5" s="51"/>
      <c r="C5" s="51"/>
      <c r="D5" s="100"/>
      <c r="E5" s="12"/>
      <c r="F5" s="22"/>
      <c r="G5" s="13"/>
      <c r="H5" s="36"/>
    </row>
    <row r="6" spans="1:8" ht="19.5">
      <c r="A6" s="8"/>
      <c r="B6" s="51"/>
      <c r="C6" s="51"/>
      <c r="D6" s="100"/>
      <c r="E6" s="12"/>
      <c r="F6" s="22"/>
      <c r="G6" s="13"/>
      <c r="H6" s="36"/>
    </row>
    <row r="7" spans="1:8" ht="19.5">
      <c r="A7" s="8"/>
      <c r="B7" s="51"/>
      <c r="C7" s="51"/>
      <c r="D7" s="100"/>
      <c r="E7" s="12"/>
      <c r="F7" s="22"/>
      <c r="G7" s="13"/>
      <c r="H7" s="36"/>
    </row>
    <row r="8" spans="1:8" ht="27.75" customHeight="1">
      <c r="A8" s="8"/>
      <c r="B8" s="51"/>
      <c r="C8" s="51"/>
      <c r="D8" s="100"/>
      <c r="E8" s="12"/>
      <c r="F8" s="22"/>
      <c r="G8" s="13"/>
      <c r="H8" s="36"/>
    </row>
    <row r="9" spans="1:8" ht="33.75" customHeight="1">
      <c r="A9" s="8"/>
      <c r="B9" s="51"/>
      <c r="C9" s="51"/>
      <c r="D9" s="100"/>
      <c r="E9" s="12"/>
      <c r="F9" s="22"/>
      <c r="G9" s="13"/>
      <c r="H9" s="36"/>
    </row>
    <row r="10" spans="1:8" ht="59.25" customHeight="1">
      <c r="A10" s="176" t="s">
        <v>109</v>
      </c>
      <c r="B10" s="176"/>
      <c r="C10" s="176"/>
      <c r="D10" s="176"/>
      <c r="E10" s="176"/>
      <c r="F10" s="176"/>
      <c r="G10" s="176"/>
      <c r="H10" s="176"/>
    </row>
    <row r="11" spans="1:8" ht="27.75" customHeight="1">
      <c r="A11" s="28"/>
      <c r="B11" s="52"/>
      <c r="C11" s="177" t="s">
        <v>138</v>
      </c>
      <c r="D11" s="177"/>
      <c r="E11" s="177"/>
      <c r="F11" s="177"/>
      <c r="G11" s="2"/>
      <c r="H11" s="3"/>
    </row>
    <row r="12" spans="1:8" ht="25.5" customHeight="1">
      <c r="A12" s="167" t="s">
        <v>91</v>
      </c>
      <c r="B12" s="168"/>
      <c r="C12" s="168"/>
      <c r="D12" s="168"/>
      <c r="E12" s="168"/>
      <c r="F12" s="168"/>
      <c r="G12" s="168"/>
      <c r="H12" s="169"/>
    </row>
    <row r="13" spans="1:8" ht="62.25" customHeight="1">
      <c r="A13" s="74" t="s">
        <v>134</v>
      </c>
      <c r="B13" s="113" t="s">
        <v>3</v>
      </c>
      <c r="C13" s="114" t="s">
        <v>120</v>
      </c>
      <c r="D13" s="114" t="s">
        <v>104</v>
      </c>
      <c r="E13" s="115" t="s">
        <v>4</v>
      </c>
      <c r="F13" s="75" t="s">
        <v>112</v>
      </c>
      <c r="G13" s="76" t="s">
        <v>123</v>
      </c>
      <c r="H13" s="77"/>
    </row>
    <row r="14" spans="1:10" ht="16.5">
      <c r="A14" s="136"/>
      <c r="B14" s="72"/>
      <c r="C14" s="99"/>
      <c r="D14" s="89"/>
      <c r="E14" s="73"/>
      <c r="F14" s="45"/>
      <c r="G14" s="122" t="s">
        <v>92</v>
      </c>
      <c r="H14" s="135">
        <v>58243.6</v>
      </c>
      <c r="I14" s="129"/>
      <c r="J14" s="130"/>
    </row>
    <row r="15" spans="1:8" ht="16.5">
      <c r="A15" s="173" t="s">
        <v>130</v>
      </c>
      <c r="B15" s="63"/>
      <c r="C15" s="171">
        <f>SUM(C18:C33,C36:C62,C65:C68)</f>
        <v>2196.1000000000004</v>
      </c>
      <c r="D15" s="171">
        <f>SUM(D18:D33,D36:D62,D65:D68)</f>
        <v>2693.4000000000005</v>
      </c>
      <c r="E15" s="64"/>
      <c r="F15" s="65"/>
      <c r="G15" s="123" t="s">
        <v>107</v>
      </c>
      <c r="H15" s="124">
        <v>116</v>
      </c>
    </row>
    <row r="16" spans="1:8" ht="16.5">
      <c r="A16" s="174"/>
      <c r="B16" s="66"/>
      <c r="C16" s="172"/>
      <c r="D16" s="172"/>
      <c r="E16" s="67"/>
      <c r="F16" s="66"/>
      <c r="G16" s="125" t="s">
        <v>116</v>
      </c>
      <c r="H16" s="126">
        <v>15600</v>
      </c>
    </row>
    <row r="17" spans="1:8" ht="16.5">
      <c r="A17" s="29"/>
      <c r="B17" s="46"/>
      <c r="C17" s="90"/>
      <c r="D17" s="90"/>
      <c r="E17" s="24"/>
      <c r="F17" s="54"/>
      <c r="G17" s="127" t="s">
        <v>117</v>
      </c>
      <c r="H17" s="128">
        <v>26400</v>
      </c>
    </row>
    <row r="18" spans="1:8" ht="16.5">
      <c r="A18" s="27" t="s">
        <v>34</v>
      </c>
      <c r="B18" s="43" t="s">
        <v>25</v>
      </c>
      <c r="C18" s="91">
        <v>0.84</v>
      </c>
      <c r="D18" s="91">
        <v>0.84</v>
      </c>
      <c r="E18" s="10" t="s">
        <v>9</v>
      </c>
      <c r="F18" s="53" t="s">
        <v>146</v>
      </c>
      <c r="G18" s="49"/>
      <c r="H18" s="37">
        <v>15600</v>
      </c>
    </row>
    <row r="19" spans="1:8" ht="16.5">
      <c r="A19" s="27" t="s">
        <v>32</v>
      </c>
      <c r="B19" s="43" t="s">
        <v>21</v>
      </c>
      <c r="C19" s="91">
        <v>0.38</v>
      </c>
      <c r="D19" s="91">
        <v>0.4</v>
      </c>
      <c r="E19" s="25" t="s">
        <v>5</v>
      </c>
      <c r="F19" s="138">
        <v>16</v>
      </c>
      <c r="G19" s="14"/>
      <c r="H19" s="68" t="s">
        <v>93</v>
      </c>
    </row>
    <row r="20" spans="1:8" ht="21.75" customHeight="1">
      <c r="A20" s="27" t="s">
        <v>129</v>
      </c>
      <c r="B20" s="43" t="s">
        <v>25</v>
      </c>
      <c r="C20" s="91">
        <v>83.76</v>
      </c>
      <c r="D20" s="91">
        <v>154.16</v>
      </c>
      <c r="E20" s="101" t="s">
        <v>7</v>
      </c>
      <c r="F20" s="138">
        <v>19</v>
      </c>
      <c r="G20" s="15"/>
      <c r="H20" s="145">
        <v>50</v>
      </c>
    </row>
    <row r="21" spans="1:8" ht="16.5">
      <c r="A21" s="69" t="s">
        <v>128</v>
      </c>
      <c r="B21" s="70" t="s">
        <v>94</v>
      </c>
      <c r="C21" s="92">
        <v>138.35</v>
      </c>
      <c r="D21" s="92">
        <v>171.62</v>
      </c>
      <c r="E21" s="71" t="s">
        <v>95</v>
      </c>
      <c r="F21" s="140">
        <v>26</v>
      </c>
      <c r="G21" s="16"/>
      <c r="H21" s="145">
        <v>64</v>
      </c>
    </row>
    <row r="22" spans="1:8" ht="16.5">
      <c r="A22" s="27" t="s">
        <v>127</v>
      </c>
      <c r="B22" s="43" t="s">
        <v>25</v>
      </c>
      <c r="C22" s="91">
        <v>3.71</v>
      </c>
      <c r="D22" s="91">
        <v>8.1</v>
      </c>
      <c r="E22" s="10" t="s">
        <v>6</v>
      </c>
      <c r="F22" s="138">
        <v>27</v>
      </c>
      <c r="G22" s="15"/>
      <c r="H22" s="145">
        <v>1</v>
      </c>
    </row>
    <row r="23" spans="1:8" ht="16.5">
      <c r="A23" s="27" t="s">
        <v>126</v>
      </c>
      <c r="B23" s="43" t="s">
        <v>25</v>
      </c>
      <c r="C23" s="91">
        <v>1.47</v>
      </c>
      <c r="D23" s="91">
        <v>3.78</v>
      </c>
      <c r="E23" s="10" t="s">
        <v>6</v>
      </c>
      <c r="F23" s="138">
        <v>28</v>
      </c>
      <c r="G23" s="15"/>
      <c r="H23" s="145">
        <v>1</v>
      </c>
    </row>
    <row r="24" spans="1:8" ht="16.5">
      <c r="A24" s="27" t="s">
        <v>36</v>
      </c>
      <c r="B24" s="43" t="s">
        <v>25</v>
      </c>
      <c r="C24" s="91">
        <v>0.5</v>
      </c>
      <c r="D24" s="91">
        <v>0.91</v>
      </c>
      <c r="E24" s="10" t="s">
        <v>9</v>
      </c>
      <c r="F24" s="138">
        <v>31</v>
      </c>
      <c r="G24" s="15"/>
      <c r="H24" s="38" t="s">
        <v>1</v>
      </c>
    </row>
    <row r="25" spans="1:8" ht="22.5">
      <c r="A25" s="27" t="s">
        <v>35</v>
      </c>
      <c r="B25" s="43" t="s">
        <v>25</v>
      </c>
      <c r="C25" s="91">
        <v>3.43</v>
      </c>
      <c r="D25" s="91">
        <v>5</v>
      </c>
      <c r="E25" s="101" t="s">
        <v>96</v>
      </c>
      <c r="F25" s="138">
        <v>32</v>
      </c>
      <c r="G25" s="15"/>
      <c r="H25" s="38" t="s">
        <v>1</v>
      </c>
    </row>
    <row r="26" spans="1:8" ht="16.5">
      <c r="A26" s="30" t="s">
        <v>33</v>
      </c>
      <c r="B26" s="47" t="s">
        <v>25</v>
      </c>
      <c r="C26" s="93">
        <v>9.14</v>
      </c>
      <c r="D26" s="93">
        <v>9.73</v>
      </c>
      <c r="E26" s="23" t="s">
        <v>8</v>
      </c>
      <c r="F26" s="141">
        <v>33</v>
      </c>
      <c r="G26" s="17"/>
      <c r="H26" s="86" t="s">
        <v>93</v>
      </c>
    </row>
    <row r="27" spans="1:8" ht="22.5">
      <c r="A27" s="27" t="s">
        <v>81</v>
      </c>
      <c r="B27" s="43" t="s">
        <v>25</v>
      </c>
      <c r="C27" s="91">
        <v>5.9</v>
      </c>
      <c r="D27" s="91">
        <v>45</v>
      </c>
      <c r="E27" s="102" t="s">
        <v>87</v>
      </c>
      <c r="F27" s="138">
        <v>42</v>
      </c>
      <c r="G27" s="15"/>
      <c r="H27" s="38" t="s">
        <v>1</v>
      </c>
    </row>
    <row r="28" spans="1:8" ht="16.5">
      <c r="A28" s="27" t="s">
        <v>37</v>
      </c>
      <c r="B28" s="43" t="s">
        <v>25</v>
      </c>
      <c r="C28" s="91">
        <v>0.26</v>
      </c>
      <c r="D28" s="91">
        <v>0.76</v>
      </c>
      <c r="E28" s="10" t="s">
        <v>19</v>
      </c>
      <c r="F28" s="138">
        <v>44</v>
      </c>
      <c r="G28" s="15"/>
      <c r="H28" s="61">
        <v>2.693</v>
      </c>
    </row>
    <row r="29" spans="1:8" ht="16.5">
      <c r="A29" s="27" t="s">
        <v>125</v>
      </c>
      <c r="B29" s="43" t="s">
        <v>140</v>
      </c>
      <c r="C29" s="94">
        <v>0.03</v>
      </c>
      <c r="D29" s="94">
        <v>0.03</v>
      </c>
      <c r="E29" s="10" t="s">
        <v>19</v>
      </c>
      <c r="F29" s="138">
        <v>44</v>
      </c>
      <c r="G29" s="58"/>
      <c r="H29" s="38" t="s">
        <v>1</v>
      </c>
    </row>
    <row r="30" spans="1:8" ht="18.75" customHeight="1">
      <c r="A30" s="27" t="s">
        <v>82</v>
      </c>
      <c r="B30" s="43" t="s">
        <v>25</v>
      </c>
      <c r="C30" s="91">
        <v>1.78</v>
      </c>
      <c r="D30" s="91">
        <v>1.78</v>
      </c>
      <c r="E30" s="10" t="s">
        <v>19</v>
      </c>
      <c r="F30" s="138">
        <v>45</v>
      </c>
      <c r="G30" s="15"/>
      <c r="H30" s="61">
        <v>9</v>
      </c>
    </row>
    <row r="31" spans="1:8" ht="16.5">
      <c r="A31" s="27" t="s">
        <v>41</v>
      </c>
      <c r="B31" s="43" t="s">
        <v>26</v>
      </c>
      <c r="C31" s="91">
        <v>0.85</v>
      </c>
      <c r="D31" s="91">
        <v>1.09</v>
      </c>
      <c r="E31" s="10" t="s">
        <v>89</v>
      </c>
      <c r="F31" s="138">
        <v>45</v>
      </c>
      <c r="G31" s="15"/>
      <c r="H31" s="39">
        <v>6</v>
      </c>
    </row>
    <row r="32" spans="1:8" ht="18" customHeight="1">
      <c r="A32" s="27" t="s">
        <v>42</v>
      </c>
      <c r="B32" s="43" t="s">
        <v>21</v>
      </c>
      <c r="C32" s="91">
        <v>0.78</v>
      </c>
      <c r="D32" s="91">
        <v>0.79</v>
      </c>
      <c r="E32" s="10" t="s">
        <v>19</v>
      </c>
      <c r="F32" s="138">
        <v>46</v>
      </c>
      <c r="G32" s="15"/>
      <c r="H32" s="39">
        <v>1.198</v>
      </c>
    </row>
    <row r="33" spans="1:8" ht="20.25" customHeight="1">
      <c r="A33" s="27" t="s">
        <v>43</v>
      </c>
      <c r="B33" s="43" t="s">
        <v>25</v>
      </c>
      <c r="C33" s="91">
        <v>3.63</v>
      </c>
      <c r="D33" s="91">
        <v>3.79</v>
      </c>
      <c r="E33" s="10" t="s">
        <v>9</v>
      </c>
      <c r="F33" s="138">
        <v>47</v>
      </c>
      <c r="G33" s="15"/>
      <c r="H33" s="39">
        <v>6.24</v>
      </c>
    </row>
    <row r="34" spans="1:8" ht="31.5" customHeight="1">
      <c r="A34" s="170" t="s">
        <v>110</v>
      </c>
      <c r="B34" s="170"/>
      <c r="C34" s="170"/>
      <c r="D34" s="170"/>
      <c r="E34" s="170"/>
      <c r="F34" s="170"/>
      <c r="G34" s="170"/>
      <c r="H34" s="170"/>
    </row>
    <row r="35" spans="1:8" ht="67.5" customHeight="1">
      <c r="A35" s="74" t="s">
        <v>134</v>
      </c>
      <c r="B35" s="78" t="s">
        <v>22</v>
      </c>
      <c r="C35" s="114" t="s">
        <v>120</v>
      </c>
      <c r="D35" s="78" t="s">
        <v>124</v>
      </c>
      <c r="E35" s="78" t="s">
        <v>4</v>
      </c>
      <c r="F35" s="75" t="s">
        <v>112</v>
      </c>
      <c r="G35" s="156" t="s">
        <v>123</v>
      </c>
      <c r="H35" s="157"/>
    </row>
    <row r="36" spans="1:8" ht="19.5" customHeight="1">
      <c r="A36" s="27" t="s">
        <v>38</v>
      </c>
      <c r="B36" s="43" t="s">
        <v>21</v>
      </c>
      <c r="C36" s="91">
        <v>91</v>
      </c>
      <c r="D36" s="91">
        <v>146</v>
      </c>
      <c r="E36" s="10" t="s">
        <v>88</v>
      </c>
      <c r="F36" s="138">
        <v>48</v>
      </c>
      <c r="G36" s="15"/>
      <c r="H36" s="62">
        <v>390</v>
      </c>
    </row>
    <row r="37" spans="1:8" ht="18.75" customHeight="1">
      <c r="A37" s="27" t="s">
        <v>39</v>
      </c>
      <c r="B37" s="43" t="s">
        <v>21</v>
      </c>
      <c r="C37" s="91">
        <v>7.96</v>
      </c>
      <c r="D37" s="91">
        <v>9.26</v>
      </c>
      <c r="E37" s="10" t="s">
        <v>19</v>
      </c>
      <c r="F37" s="138">
        <v>49</v>
      </c>
      <c r="G37" s="15"/>
      <c r="H37" s="39">
        <v>63</v>
      </c>
    </row>
    <row r="38" spans="1:8" ht="18.75" customHeight="1">
      <c r="A38" s="27" t="s">
        <v>40</v>
      </c>
      <c r="B38" s="43" t="s">
        <v>23</v>
      </c>
      <c r="C38" s="91">
        <v>7</v>
      </c>
      <c r="D38" s="91">
        <v>17.1</v>
      </c>
      <c r="E38" s="10" t="s">
        <v>88</v>
      </c>
      <c r="F38" s="138">
        <v>50</v>
      </c>
      <c r="G38" s="15"/>
      <c r="H38" s="60">
        <v>26400</v>
      </c>
    </row>
    <row r="39" spans="1:8" ht="34.5" customHeight="1">
      <c r="A39" s="27" t="s">
        <v>44</v>
      </c>
      <c r="B39" s="43" t="s">
        <v>26</v>
      </c>
      <c r="C39" s="91">
        <v>251.88</v>
      </c>
      <c r="D39" s="91">
        <v>309.12</v>
      </c>
      <c r="E39" s="101" t="s">
        <v>10</v>
      </c>
      <c r="F39" s="138">
        <v>53</v>
      </c>
      <c r="G39" s="15"/>
      <c r="H39" s="39">
        <v>3183</v>
      </c>
    </row>
    <row r="40" spans="1:8" ht="33.75">
      <c r="A40" s="27" t="s">
        <v>45</v>
      </c>
      <c r="B40" s="43" t="s">
        <v>25</v>
      </c>
      <c r="C40" s="91">
        <v>14.42</v>
      </c>
      <c r="D40" s="93">
        <v>25.09</v>
      </c>
      <c r="E40" s="101" t="s">
        <v>11</v>
      </c>
      <c r="F40" s="138">
        <v>54</v>
      </c>
      <c r="G40" s="15"/>
      <c r="H40" s="39">
        <v>205</v>
      </c>
    </row>
    <row r="41" spans="1:8" ht="22.5">
      <c r="A41" s="27" t="s">
        <v>46</v>
      </c>
      <c r="B41" s="43" t="s">
        <v>25</v>
      </c>
      <c r="C41" s="91">
        <v>14.7</v>
      </c>
      <c r="D41" s="93">
        <v>14.94</v>
      </c>
      <c r="E41" s="101" t="s">
        <v>7</v>
      </c>
      <c r="F41" s="138">
        <v>59</v>
      </c>
      <c r="G41" s="15"/>
      <c r="H41" s="87">
        <v>233.5</v>
      </c>
    </row>
    <row r="42" spans="1:8" ht="21.75" customHeight="1">
      <c r="A42" s="27" t="s">
        <v>64</v>
      </c>
      <c r="B42" s="43" t="s">
        <v>31</v>
      </c>
      <c r="C42" s="95">
        <v>0</v>
      </c>
      <c r="D42" s="95">
        <v>0</v>
      </c>
      <c r="E42" s="10" t="s">
        <v>18</v>
      </c>
      <c r="F42" s="138">
        <v>60</v>
      </c>
      <c r="G42" s="58"/>
      <c r="H42" s="38" t="s">
        <v>1</v>
      </c>
    </row>
    <row r="43" spans="1:8" ht="35.25" customHeight="1">
      <c r="A43" s="107" t="s">
        <v>101</v>
      </c>
      <c r="B43" s="110" t="s">
        <v>102</v>
      </c>
      <c r="C43" s="96">
        <v>616.85</v>
      </c>
      <c r="D43" s="111">
        <v>708</v>
      </c>
      <c r="E43" s="112" t="s">
        <v>103</v>
      </c>
      <c r="F43" s="139">
        <v>62</v>
      </c>
      <c r="G43" s="15"/>
      <c r="H43" s="88">
        <v>6030</v>
      </c>
    </row>
    <row r="44" spans="1:8" ht="22.5" customHeight="1">
      <c r="A44" s="27" t="s">
        <v>47</v>
      </c>
      <c r="B44" s="43" t="s">
        <v>21</v>
      </c>
      <c r="C44" s="91">
        <v>1.04</v>
      </c>
      <c r="D44" s="91">
        <v>1.08</v>
      </c>
      <c r="E44" s="10" t="s">
        <v>5</v>
      </c>
      <c r="F44" s="138">
        <v>62</v>
      </c>
      <c r="G44" s="15"/>
      <c r="H44" s="39">
        <v>23</v>
      </c>
    </row>
    <row r="45" spans="1:8" ht="22.5" customHeight="1">
      <c r="A45" s="27" t="s">
        <v>48</v>
      </c>
      <c r="B45" s="43" t="s">
        <v>23</v>
      </c>
      <c r="C45" s="91">
        <v>218.15</v>
      </c>
      <c r="D45" s="91">
        <v>232</v>
      </c>
      <c r="E45" s="10" t="s">
        <v>13</v>
      </c>
      <c r="F45" s="138">
        <v>63</v>
      </c>
      <c r="G45" s="15"/>
      <c r="H45" s="39">
        <v>5130</v>
      </c>
    </row>
    <row r="46" spans="1:8" ht="24.75" customHeight="1">
      <c r="A46" s="27" t="s">
        <v>63</v>
      </c>
      <c r="B46" s="43" t="s">
        <v>31</v>
      </c>
      <c r="C46" s="95">
        <v>0</v>
      </c>
      <c r="D46" s="95">
        <v>0</v>
      </c>
      <c r="E46" s="10" t="s">
        <v>5</v>
      </c>
      <c r="F46" s="138">
        <v>65</v>
      </c>
      <c r="G46" s="58"/>
      <c r="H46" s="38" t="s">
        <v>1</v>
      </c>
    </row>
    <row r="47" spans="1:8" ht="22.5">
      <c r="A47" s="31" t="s">
        <v>54</v>
      </c>
      <c r="B47" s="142" t="s">
        <v>113</v>
      </c>
      <c r="C47" s="121">
        <v>2.7</v>
      </c>
      <c r="D47" s="137">
        <v>2.7</v>
      </c>
      <c r="E47" s="101" t="s">
        <v>106</v>
      </c>
      <c r="F47" s="138">
        <v>66</v>
      </c>
      <c r="G47" s="15"/>
      <c r="H47" s="39">
        <v>480</v>
      </c>
    </row>
    <row r="48" spans="1:8" ht="21.75" customHeight="1">
      <c r="A48" s="27" t="s">
        <v>49</v>
      </c>
      <c r="B48" s="43" t="s">
        <v>26</v>
      </c>
      <c r="C48" s="91">
        <v>9.65</v>
      </c>
      <c r="D48" s="91">
        <v>10</v>
      </c>
      <c r="E48" s="10" t="s">
        <v>5</v>
      </c>
      <c r="F48" s="138">
        <v>68</v>
      </c>
      <c r="G48" s="15"/>
      <c r="H48" s="39">
        <v>2285</v>
      </c>
    </row>
    <row r="49" spans="1:8" ht="23.25" customHeight="1">
      <c r="A49" s="27" t="s">
        <v>50</v>
      </c>
      <c r="B49" s="43" t="s">
        <v>25</v>
      </c>
      <c r="C49" s="91">
        <v>0.24</v>
      </c>
      <c r="D49" s="91">
        <v>0.3</v>
      </c>
      <c r="E49" s="10" t="s">
        <v>9</v>
      </c>
      <c r="F49" s="138">
        <v>68</v>
      </c>
      <c r="G49" s="15"/>
      <c r="H49" s="39">
        <v>16.61</v>
      </c>
    </row>
    <row r="50" spans="1:8" ht="24.75" customHeight="1">
      <c r="A50" s="27" t="s">
        <v>51</v>
      </c>
      <c r="B50" s="143" t="s">
        <v>113</v>
      </c>
      <c r="C50" s="91">
        <v>0.64</v>
      </c>
      <c r="D50" s="91">
        <v>0.68</v>
      </c>
      <c r="E50" s="10" t="s">
        <v>5</v>
      </c>
      <c r="F50" s="138">
        <v>68</v>
      </c>
      <c r="G50" s="15"/>
      <c r="H50" s="39">
        <v>51</v>
      </c>
    </row>
    <row r="51" spans="1:8" ht="24.75" customHeight="1">
      <c r="A51" s="27" t="s">
        <v>52</v>
      </c>
      <c r="B51" s="143" t="s">
        <v>113</v>
      </c>
      <c r="C51" s="91">
        <v>0.99</v>
      </c>
      <c r="D51" s="91">
        <v>1.15</v>
      </c>
      <c r="E51" s="10" t="s">
        <v>12</v>
      </c>
      <c r="F51" s="138">
        <v>69</v>
      </c>
      <c r="G51" s="15"/>
      <c r="H51" s="39">
        <v>1060</v>
      </c>
    </row>
    <row r="52" spans="1:8" ht="24" customHeight="1">
      <c r="A52" s="27" t="s">
        <v>53</v>
      </c>
      <c r="B52" s="143" t="s">
        <v>113</v>
      </c>
      <c r="C52" s="91">
        <v>0.19</v>
      </c>
      <c r="D52" s="91">
        <v>0.19</v>
      </c>
      <c r="E52" s="10" t="s">
        <v>5</v>
      </c>
      <c r="F52" s="138">
        <v>69</v>
      </c>
      <c r="G52" s="15"/>
      <c r="H52" s="39">
        <v>49</v>
      </c>
    </row>
    <row r="53" spans="1:8" ht="23.25" customHeight="1">
      <c r="A53" s="27" t="s">
        <v>55</v>
      </c>
      <c r="B53" s="43" t="s">
        <v>23</v>
      </c>
      <c r="C53" s="97">
        <v>12.4</v>
      </c>
      <c r="D53" s="97">
        <v>12.4</v>
      </c>
      <c r="E53" s="10" t="s">
        <v>16</v>
      </c>
      <c r="F53" s="138">
        <v>73</v>
      </c>
      <c r="G53" s="15"/>
      <c r="H53" s="39">
        <v>1814</v>
      </c>
    </row>
    <row r="54" spans="1:8" ht="24" customHeight="1">
      <c r="A54" s="27" t="s">
        <v>56</v>
      </c>
      <c r="B54" s="43" t="s">
        <v>27</v>
      </c>
      <c r="C54" s="97">
        <v>28.42</v>
      </c>
      <c r="D54" s="97">
        <v>29.58</v>
      </c>
      <c r="E54" s="10" t="s">
        <v>14</v>
      </c>
      <c r="F54" s="138">
        <v>73</v>
      </c>
      <c r="G54" s="15"/>
      <c r="H54" s="39">
        <v>1260</v>
      </c>
    </row>
    <row r="55" spans="1:8" ht="28.5">
      <c r="A55" s="27" t="s">
        <v>83</v>
      </c>
      <c r="B55" s="43" t="s">
        <v>27</v>
      </c>
      <c r="C55" s="97">
        <v>7.8</v>
      </c>
      <c r="D55" s="97">
        <v>8.15</v>
      </c>
      <c r="E55" s="26" t="s">
        <v>15</v>
      </c>
      <c r="F55" s="138">
        <v>73</v>
      </c>
      <c r="G55" s="15"/>
      <c r="H55" s="39">
        <v>830</v>
      </c>
    </row>
    <row r="56" spans="1:8" ht="22.5">
      <c r="A56" s="27" t="s">
        <v>57</v>
      </c>
      <c r="B56" s="43" t="s">
        <v>28</v>
      </c>
      <c r="C56" s="97">
        <v>4.83</v>
      </c>
      <c r="D56" s="97">
        <v>5.47</v>
      </c>
      <c r="E56" s="101" t="s">
        <v>106</v>
      </c>
      <c r="F56" s="138">
        <v>74</v>
      </c>
      <c r="G56" s="15"/>
      <c r="H56" s="39">
        <v>680</v>
      </c>
    </row>
    <row r="57" spans="1:8" ht="24" customHeight="1">
      <c r="A57" s="32" t="s">
        <v>58</v>
      </c>
      <c r="B57" s="48" t="s">
        <v>24</v>
      </c>
      <c r="C57" s="97">
        <v>0.7</v>
      </c>
      <c r="D57" s="97">
        <v>1.28</v>
      </c>
      <c r="E57" s="10" t="s">
        <v>5</v>
      </c>
      <c r="F57" s="138">
        <v>75</v>
      </c>
      <c r="G57" s="18"/>
      <c r="H57" s="39">
        <v>58</v>
      </c>
    </row>
    <row r="58" spans="1:8" ht="23.25" customHeight="1">
      <c r="A58" s="147" t="s">
        <v>131</v>
      </c>
      <c r="B58" s="148" t="s">
        <v>132</v>
      </c>
      <c r="C58" s="149">
        <v>327</v>
      </c>
      <c r="D58" s="149">
        <v>406</v>
      </c>
      <c r="E58" s="150" t="s">
        <v>17</v>
      </c>
      <c r="F58" s="151">
        <v>76</v>
      </c>
      <c r="G58" s="18"/>
      <c r="H58" s="39">
        <v>11450</v>
      </c>
    </row>
    <row r="59" spans="1:8" ht="19.5" customHeight="1">
      <c r="A59" s="32" t="s">
        <v>59</v>
      </c>
      <c r="B59" s="43" t="s">
        <v>27</v>
      </c>
      <c r="C59" s="97">
        <v>27.31</v>
      </c>
      <c r="D59" s="97">
        <v>29.11</v>
      </c>
      <c r="E59" s="10" t="s">
        <v>5</v>
      </c>
      <c r="F59" s="138">
        <v>76</v>
      </c>
      <c r="G59" s="18"/>
      <c r="H59" s="39">
        <v>1659</v>
      </c>
    </row>
    <row r="60" spans="1:8" ht="18.75" customHeight="1">
      <c r="A60" s="32" t="s">
        <v>60</v>
      </c>
      <c r="B60" s="43" t="s">
        <v>29</v>
      </c>
      <c r="C60" s="97">
        <v>0.24</v>
      </c>
      <c r="D60" s="97">
        <v>0.24</v>
      </c>
      <c r="E60" s="10" t="s">
        <v>5</v>
      </c>
      <c r="F60" s="138">
        <v>76</v>
      </c>
      <c r="G60" s="18"/>
      <c r="H60" s="39">
        <v>74.41</v>
      </c>
    </row>
    <row r="61" spans="1:8" ht="23.25" customHeight="1">
      <c r="A61" s="32" t="s">
        <v>61</v>
      </c>
      <c r="B61" s="43" t="s">
        <v>27</v>
      </c>
      <c r="C61" s="97">
        <v>0.19</v>
      </c>
      <c r="D61" s="97">
        <v>0.19</v>
      </c>
      <c r="E61" s="10" t="s">
        <v>5</v>
      </c>
      <c r="F61" s="138">
        <v>79</v>
      </c>
      <c r="G61" s="18"/>
      <c r="H61" s="39">
        <v>67</v>
      </c>
    </row>
    <row r="62" spans="1:8" ht="22.5" customHeight="1">
      <c r="A62" s="32" t="s">
        <v>62</v>
      </c>
      <c r="B62" s="43" t="s">
        <v>27</v>
      </c>
      <c r="C62" s="97">
        <v>0.23</v>
      </c>
      <c r="D62" s="97">
        <v>0.23</v>
      </c>
      <c r="E62" s="10" t="s">
        <v>5</v>
      </c>
      <c r="F62" s="138">
        <v>80</v>
      </c>
      <c r="G62" s="18"/>
      <c r="H62" s="38" t="s">
        <v>1</v>
      </c>
    </row>
    <row r="63" spans="1:8" ht="40.5" customHeight="1">
      <c r="A63" s="170" t="s">
        <v>114</v>
      </c>
      <c r="B63" s="170"/>
      <c r="C63" s="170"/>
      <c r="D63" s="170"/>
      <c r="E63" s="170"/>
      <c r="F63" s="170"/>
      <c r="G63" s="170"/>
      <c r="H63" s="170"/>
    </row>
    <row r="64" spans="1:8" ht="66.75" customHeight="1">
      <c r="A64" s="74" t="s">
        <v>134</v>
      </c>
      <c r="B64" s="78" t="s">
        <v>22</v>
      </c>
      <c r="C64" s="114" t="s">
        <v>120</v>
      </c>
      <c r="D64" s="78" t="s">
        <v>121</v>
      </c>
      <c r="E64" s="78" t="s">
        <v>4</v>
      </c>
      <c r="F64" s="75" t="s">
        <v>112</v>
      </c>
      <c r="G64" s="156" t="s">
        <v>122</v>
      </c>
      <c r="H64" s="157"/>
    </row>
    <row r="65" spans="1:8" ht="30" customHeight="1">
      <c r="A65" s="33" t="s">
        <v>90</v>
      </c>
      <c r="B65" s="43" t="s">
        <v>30</v>
      </c>
      <c r="C65" s="97">
        <v>119.87</v>
      </c>
      <c r="D65" s="97">
        <v>126.12</v>
      </c>
      <c r="E65" s="101" t="s">
        <v>106</v>
      </c>
      <c r="F65" s="53">
        <v>81</v>
      </c>
      <c r="G65" s="58"/>
      <c r="H65" s="39">
        <v>850</v>
      </c>
    </row>
    <row r="66" spans="1:8" ht="27.75" customHeight="1">
      <c r="A66" s="153" t="s">
        <v>137</v>
      </c>
      <c r="B66" s="43" t="s">
        <v>30</v>
      </c>
      <c r="C66" s="97">
        <v>144.33</v>
      </c>
      <c r="D66" s="97">
        <v>158.05</v>
      </c>
      <c r="E66" s="26" t="s">
        <v>5</v>
      </c>
      <c r="F66" s="53">
        <v>83</v>
      </c>
      <c r="G66" s="155"/>
      <c r="H66" s="165">
        <v>12877</v>
      </c>
    </row>
    <row r="67" spans="1:8" ht="27" customHeight="1">
      <c r="A67" s="152" t="s">
        <v>136</v>
      </c>
      <c r="B67" s="144" t="s">
        <v>139</v>
      </c>
      <c r="C67" s="95">
        <v>0</v>
      </c>
      <c r="D67" s="95">
        <v>0</v>
      </c>
      <c r="E67" s="26" t="s">
        <v>5</v>
      </c>
      <c r="F67" s="53">
        <v>88</v>
      </c>
      <c r="G67" s="59"/>
      <c r="H67" s="166"/>
    </row>
    <row r="68" spans="1:8" ht="24.75" customHeight="1">
      <c r="A68" s="27" t="s">
        <v>65</v>
      </c>
      <c r="B68" s="43" t="s">
        <v>30</v>
      </c>
      <c r="C68" s="94">
        <v>30.56</v>
      </c>
      <c r="D68" s="94">
        <v>31.19</v>
      </c>
      <c r="E68" s="101" t="s">
        <v>106</v>
      </c>
      <c r="F68" s="53">
        <v>84</v>
      </c>
      <c r="G68" s="58"/>
      <c r="H68" s="39">
        <v>7400</v>
      </c>
    </row>
    <row r="69" spans="1:8" ht="27" customHeight="1">
      <c r="A69" s="158" t="s">
        <v>115</v>
      </c>
      <c r="B69" s="159"/>
      <c r="C69" s="159"/>
      <c r="D69" s="160"/>
      <c r="E69" s="160"/>
      <c r="F69" s="159"/>
      <c r="G69" s="159"/>
      <c r="H69" s="161"/>
    </row>
    <row r="70" spans="1:8" ht="49.5" customHeight="1">
      <c r="A70" s="133" t="s">
        <v>66</v>
      </c>
      <c r="B70" s="134" t="s">
        <v>97</v>
      </c>
      <c r="C70" s="134" t="s">
        <v>118</v>
      </c>
      <c r="D70" s="146" t="s">
        <v>119</v>
      </c>
      <c r="E70" s="162" t="s">
        <v>105</v>
      </c>
      <c r="F70" s="163"/>
      <c r="G70" s="164" t="s">
        <v>133</v>
      </c>
      <c r="H70" s="163"/>
    </row>
    <row r="71" spans="1:8" ht="26.25" customHeight="1">
      <c r="A71" s="27" t="s">
        <v>67</v>
      </c>
      <c r="B71" s="55"/>
      <c r="C71" s="106"/>
      <c r="D71" s="103"/>
      <c r="E71" s="9"/>
      <c r="F71" s="79"/>
      <c r="G71" s="131" t="s">
        <v>108</v>
      </c>
      <c r="H71" s="132">
        <v>4057</v>
      </c>
    </row>
    <row r="72" spans="1:8" ht="23.25" customHeight="1">
      <c r="A72" s="27" t="s">
        <v>68</v>
      </c>
      <c r="B72" s="56" t="s">
        <v>84</v>
      </c>
      <c r="C72" s="116">
        <v>22</v>
      </c>
      <c r="D72" s="117">
        <v>2</v>
      </c>
      <c r="E72" s="5" t="s">
        <v>20</v>
      </c>
      <c r="F72" s="80"/>
      <c r="G72" s="84"/>
      <c r="H72" s="83">
        <v>6.7</v>
      </c>
    </row>
    <row r="73" spans="1:8" ht="22.5" customHeight="1">
      <c r="A73" s="27" t="s">
        <v>69</v>
      </c>
      <c r="B73" s="57" t="s">
        <v>85</v>
      </c>
      <c r="C73" s="118">
        <v>13</v>
      </c>
      <c r="D73" s="117">
        <v>10</v>
      </c>
      <c r="E73" s="5" t="s">
        <v>20</v>
      </c>
      <c r="F73" s="80"/>
      <c r="G73" s="85"/>
      <c r="H73" s="40">
        <v>22.75</v>
      </c>
    </row>
    <row r="74" spans="1:8" ht="21.75" customHeight="1">
      <c r="A74" s="27" t="s">
        <v>70</v>
      </c>
      <c r="B74" s="57" t="s">
        <v>85</v>
      </c>
      <c r="C74" s="118">
        <v>60</v>
      </c>
      <c r="D74" s="117">
        <v>27</v>
      </c>
      <c r="E74" s="104" t="s">
        <v>7</v>
      </c>
      <c r="F74" s="81"/>
      <c r="G74" s="85"/>
      <c r="H74" s="40">
        <v>62.59</v>
      </c>
    </row>
    <row r="75" spans="1:8" ht="22.5" customHeight="1">
      <c r="A75" s="27" t="s">
        <v>71</v>
      </c>
      <c r="B75" s="56" t="s">
        <v>84</v>
      </c>
      <c r="C75" s="116">
        <v>26</v>
      </c>
      <c r="D75" s="117">
        <v>0.95</v>
      </c>
      <c r="E75" s="5" t="s">
        <v>20</v>
      </c>
      <c r="F75" s="80"/>
      <c r="G75" s="85"/>
      <c r="H75" s="40">
        <v>7.63</v>
      </c>
    </row>
    <row r="76" spans="1:8" ht="26.25" customHeight="1">
      <c r="A76" s="105" t="s">
        <v>98</v>
      </c>
      <c r="B76" s="56" t="s">
        <v>84</v>
      </c>
      <c r="C76" s="116">
        <v>58.5</v>
      </c>
      <c r="D76" s="117">
        <v>0.35</v>
      </c>
      <c r="E76" s="5" t="s">
        <v>20</v>
      </c>
      <c r="F76" s="80"/>
      <c r="G76" s="85"/>
      <c r="H76" s="40">
        <v>40.29</v>
      </c>
    </row>
    <row r="77" spans="1:8" ht="23.25" customHeight="1">
      <c r="A77" s="27" t="s">
        <v>72</v>
      </c>
      <c r="B77" s="56" t="s">
        <v>84</v>
      </c>
      <c r="C77" s="116">
        <v>90</v>
      </c>
      <c r="D77" s="117">
        <v>10</v>
      </c>
      <c r="E77" s="5" t="s">
        <v>20</v>
      </c>
      <c r="F77" s="80"/>
      <c r="G77" s="85"/>
      <c r="H77" s="40">
        <v>29</v>
      </c>
    </row>
    <row r="78" spans="1:8" ht="22.5" customHeight="1">
      <c r="A78" s="27" t="s">
        <v>73</v>
      </c>
      <c r="B78" s="56" t="s">
        <v>84</v>
      </c>
      <c r="C78" s="116">
        <v>18</v>
      </c>
      <c r="D78" s="117">
        <v>10</v>
      </c>
      <c r="E78" s="5" t="s">
        <v>20</v>
      </c>
      <c r="F78" s="80"/>
      <c r="G78" s="6"/>
      <c r="H78" s="7" t="s">
        <v>2</v>
      </c>
    </row>
    <row r="79" spans="1:8" ht="22.5" customHeight="1">
      <c r="A79" s="27" t="s">
        <v>74</v>
      </c>
      <c r="B79" s="56" t="s">
        <v>84</v>
      </c>
      <c r="C79" s="116">
        <v>15</v>
      </c>
      <c r="D79" s="117">
        <v>10</v>
      </c>
      <c r="E79" s="5" t="s">
        <v>20</v>
      </c>
      <c r="F79" s="80"/>
      <c r="G79" s="6"/>
      <c r="H79" s="7" t="s">
        <v>2</v>
      </c>
    </row>
    <row r="80" spans="1:8" ht="24" customHeight="1">
      <c r="A80" s="27" t="s">
        <v>75</v>
      </c>
      <c r="B80" s="56" t="s">
        <v>84</v>
      </c>
      <c r="C80" s="154">
        <v>0</v>
      </c>
      <c r="D80" s="117">
        <v>1.5</v>
      </c>
      <c r="E80" s="5" t="s">
        <v>20</v>
      </c>
      <c r="F80" s="80"/>
      <c r="G80" s="6"/>
      <c r="H80" s="7" t="s">
        <v>2</v>
      </c>
    </row>
    <row r="81" spans="1:8" ht="23.25" customHeight="1">
      <c r="A81" s="27" t="s">
        <v>76</v>
      </c>
      <c r="B81" s="56" t="s">
        <v>84</v>
      </c>
      <c r="C81" s="116">
        <v>200</v>
      </c>
      <c r="D81" s="117">
        <v>50</v>
      </c>
      <c r="E81" s="5" t="s">
        <v>20</v>
      </c>
      <c r="F81" s="80"/>
      <c r="G81" s="85"/>
      <c r="H81" s="40">
        <v>148.92</v>
      </c>
    </row>
    <row r="82" spans="1:8" ht="22.5" customHeight="1">
      <c r="A82" s="27" t="s">
        <v>77</v>
      </c>
      <c r="B82" s="56" t="s">
        <v>84</v>
      </c>
      <c r="C82" s="116">
        <v>15</v>
      </c>
      <c r="D82" s="117">
        <v>10</v>
      </c>
      <c r="E82" s="5" t="s">
        <v>20</v>
      </c>
      <c r="F82" s="80"/>
      <c r="G82" s="85"/>
      <c r="H82" s="40">
        <v>7.91</v>
      </c>
    </row>
    <row r="83" spans="1:8" ht="20.25" customHeight="1">
      <c r="A83" s="27" t="s">
        <v>78</v>
      </c>
      <c r="B83" s="57" t="s">
        <v>85</v>
      </c>
      <c r="C83" s="118">
        <v>100</v>
      </c>
      <c r="D83" s="117">
        <v>20</v>
      </c>
      <c r="E83" s="5" t="s">
        <v>20</v>
      </c>
      <c r="F83" s="80"/>
      <c r="G83" s="85"/>
      <c r="H83" s="40">
        <v>150.02</v>
      </c>
    </row>
    <row r="84" spans="1:8" ht="21" customHeight="1">
      <c r="A84" s="27" t="s">
        <v>79</v>
      </c>
      <c r="B84" s="56" t="s">
        <v>84</v>
      </c>
      <c r="C84" s="116">
        <v>15</v>
      </c>
      <c r="D84" s="117">
        <v>10</v>
      </c>
      <c r="E84" s="5" t="s">
        <v>20</v>
      </c>
      <c r="F84" s="80"/>
      <c r="G84" s="85"/>
      <c r="H84" s="40">
        <v>155.48</v>
      </c>
    </row>
    <row r="85" spans="1:8" ht="24" customHeight="1">
      <c r="A85" s="107" t="s">
        <v>99</v>
      </c>
      <c r="B85" s="108" t="s">
        <v>100</v>
      </c>
      <c r="C85" s="119">
        <v>216</v>
      </c>
      <c r="D85" s="120">
        <v>180</v>
      </c>
      <c r="E85" s="109" t="s">
        <v>20</v>
      </c>
      <c r="F85" s="82"/>
      <c r="G85" s="85"/>
      <c r="H85" s="40">
        <v>3425</v>
      </c>
    </row>
    <row r="86" spans="1:8" ht="22.5" customHeight="1">
      <c r="A86" s="27" t="s">
        <v>80</v>
      </c>
      <c r="B86" s="56" t="s">
        <v>84</v>
      </c>
      <c r="C86" s="116">
        <v>15</v>
      </c>
      <c r="D86" s="117">
        <v>10</v>
      </c>
      <c r="E86" s="5" t="s">
        <v>20</v>
      </c>
      <c r="F86" s="80"/>
      <c r="G86" s="42"/>
      <c r="H86" s="7" t="s">
        <v>2</v>
      </c>
    </row>
    <row r="87" spans="1:8" ht="16.5">
      <c r="A87" s="34" t="s">
        <v>141</v>
      </c>
      <c r="B87" s="51"/>
      <c r="C87" s="44"/>
      <c r="D87" s="19"/>
      <c r="E87" s="19"/>
      <c r="F87" s="21"/>
      <c r="G87" s="11"/>
      <c r="H87" s="41"/>
    </row>
    <row r="88" spans="1:8" ht="15" customHeight="1">
      <c r="A88" s="35" t="s">
        <v>143</v>
      </c>
      <c r="B88" s="51"/>
      <c r="C88" s="44"/>
      <c r="D88" s="19"/>
      <c r="E88" s="19"/>
      <c r="F88" s="21"/>
      <c r="G88" s="11"/>
      <c r="H88" s="41"/>
    </row>
    <row r="89" spans="1:8" ht="14.25" customHeight="1">
      <c r="A89" s="35" t="s">
        <v>111</v>
      </c>
      <c r="B89" s="51"/>
      <c r="C89" s="44"/>
      <c r="D89" s="20"/>
      <c r="E89" s="19"/>
      <c r="F89" s="21"/>
      <c r="G89" s="11"/>
      <c r="H89" s="41"/>
    </row>
    <row r="90" spans="1:6" ht="14.25" customHeight="1">
      <c r="A90" s="35" t="s">
        <v>135</v>
      </c>
      <c r="B90" s="35"/>
      <c r="C90" s="35"/>
      <c r="D90" s="35"/>
      <c r="E90" s="35"/>
      <c r="F90" s="35"/>
    </row>
    <row r="91" ht="15" customHeight="1">
      <c r="A91" s="35" t="s">
        <v>142</v>
      </c>
    </row>
  </sheetData>
  <mergeCells count="17">
    <mergeCell ref="F3:H3"/>
    <mergeCell ref="A10:H10"/>
    <mergeCell ref="C11:F11"/>
    <mergeCell ref="A1:H1"/>
    <mergeCell ref="F2:H2"/>
    <mergeCell ref="A12:H12"/>
    <mergeCell ref="A34:H34"/>
    <mergeCell ref="G35:H35"/>
    <mergeCell ref="A63:H63"/>
    <mergeCell ref="D15:D16"/>
    <mergeCell ref="A15:A16"/>
    <mergeCell ref="C15:C16"/>
    <mergeCell ref="G64:H64"/>
    <mergeCell ref="A69:H69"/>
    <mergeCell ref="E70:F70"/>
    <mergeCell ref="G70:H70"/>
    <mergeCell ref="H66:H67"/>
  </mergeCells>
  <printOptions/>
  <pageMargins left="0.5905511811023623" right="0.2755905511811024" top="0.7086614173228347" bottom="0.87" header="0.5118110236220472" footer="0.5511811023622047"/>
  <pageSetup horizontalDpi="600" verticalDpi="600" orientation="portrait" paperSize="9" r:id="rId2"/>
  <headerFooter alignWithMargins="0">
    <oddFooter>&amp;CSTA.19-&amp;P+0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臺灣地區現有水庫水壩與攔河堰工程概況                                                                                                                                                                    </dc:title>
  <dc:subject>臺灣地區現有水庫水壩與攔河堰工程概況                                                                                                                                                                    </dc:subject>
  <dc:creator>經濟部水利署</dc:creator>
  <cp:keywords>臺灣地區現有水庫水壩與攔河堰工程概況                                                                                                                                                                    </cp:keywords>
  <dc:description>臺灣地區現有水庫水壩與攔河堰工程概況                                                                                                                                                                    </dc:description>
  <cp:lastModifiedBy>施雙鳳</cp:lastModifiedBy>
  <cp:lastPrinted>2000-01-22T18:57:30Z</cp:lastPrinted>
  <dcterms:created xsi:type="dcterms:W3CDTF">2000-01-20T15:27:29Z</dcterms:created>
  <dcterms:modified xsi:type="dcterms:W3CDTF">2008-10-23T04:07:33Z</dcterms:modified>
  <cp:category>I6Z</cp:category>
  <cp:version/>
  <cp:contentType/>
  <cp:contentStatus/>
</cp:coreProperties>
</file>