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營運" sheetId="1" r:id="rId1"/>
    <sheet name="統計圖" sheetId="2" state="hidden" r:id="rId2"/>
  </sheets>
  <definedNames>
    <definedName name="_xlnm.Print_Area" localSheetId="1">'統計圖'!$A$1:$D$27</definedName>
    <definedName name="_xlnm.Print_Area" localSheetId="0">'營運'!$A$1:$E$81</definedName>
  </definedNames>
  <calcPr fullCalcOnLoad="1"/>
</workbook>
</file>

<file path=xl/sharedStrings.xml><?xml version="1.0" encoding="utf-8"?>
<sst xmlns="http://schemas.openxmlformats.org/spreadsheetml/2006/main" count="129" uniqueCount="94">
  <si>
    <t>桶盤海水淡化廠</t>
  </si>
  <si>
    <t>西莒海水淡化廠</t>
  </si>
  <si>
    <t>實際造水量(萬噸)</t>
  </si>
  <si>
    <t>尖山發電廠</t>
  </si>
  <si>
    <t>虎井海水淡化廠</t>
  </si>
  <si>
    <t>金門海水淡化廠</t>
  </si>
  <si>
    <t>東引海水淡化廠</t>
  </si>
  <si>
    <t>北竿海水淡化廠</t>
  </si>
  <si>
    <t>望安海水淡化廠</t>
  </si>
  <si>
    <r>
      <t>廠名</t>
    </r>
    <r>
      <rPr>
        <sz val="9"/>
        <rFont val="Times New Roman"/>
        <family val="1"/>
      </rPr>
      <t xml:space="preserve">                                  Production Plant</t>
    </r>
  </si>
  <si>
    <r>
      <t>實際營運時間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>)</t>
    </r>
  </si>
  <si>
    <r>
      <t>(10</t>
    </r>
    <r>
      <rPr>
        <vertAlign val="superscript"/>
        <sz val="9"/>
        <rFont val="Times New Roman"/>
        <family val="1"/>
      </rPr>
      <t xml:space="preserve"> 4</t>
    </r>
    <r>
      <rPr>
        <sz val="9"/>
        <rFont val="Times New Roman"/>
        <family val="1"/>
      </rPr>
      <t xml:space="preserve">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</si>
  <si>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民國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2006</t>
    </r>
  </si>
  <si>
    <r>
      <t>民國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2007</t>
    </r>
  </si>
  <si>
    <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2008</t>
    </r>
  </si>
  <si>
    <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2009</t>
    </r>
  </si>
  <si>
    <r>
      <t>民國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2010</t>
    </r>
  </si>
  <si>
    <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一號機</t>
    </r>
    <r>
      <rPr>
        <sz val="9"/>
        <rFont val="Times New Roman"/>
        <family val="1"/>
      </rPr>
      <t>)</t>
    </r>
  </si>
  <si>
    <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二號機</t>
    </r>
    <r>
      <rPr>
        <sz val="9"/>
        <rFont val="Times New Roman"/>
        <family val="1"/>
      </rPr>
      <t>)</t>
    </r>
  </si>
  <si>
    <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</si>
  <si>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t>資料來源：經濟部水利署公務統計報表。</t>
  </si>
  <si>
    <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</si>
  <si>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t>海水淡化廠實際造水量</t>
  </si>
  <si>
    <t>廠名</t>
  </si>
  <si>
    <t>%</t>
  </si>
  <si>
    <t>核三發電廠（一號機）</t>
  </si>
  <si>
    <t>核三發電廠（二號機）</t>
  </si>
  <si>
    <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</si>
  <si>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t>西嶼海水淡化廠</t>
  </si>
  <si>
    <t>馬公第一海水淡化廠10,000CMD海水淡化場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</si>
  <si>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</si>
  <si>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</si>
  <si>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</si>
  <si>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</si>
  <si>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</si>
  <si>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</si>
  <si>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桶盤海水淡化廠</t>
  </si>
  <si>
    <t>Actual  Operation Time</t>
  </si>
  <si>
    <t>Seawater Intake Capacity</t>
  </si>
  <si>
    <t>Actual  Water Release</t>
  </si>
  <si>
    <t>Outlet Capacity of Dense Saline Water</t>
  </si>
  <si>
    <t>The 3rd Nuclear Power Station (I)</t>
  </si>
  <si>
    <t>馬公第一海水淡化廠3,000CMD海水淡化場</t>
  </si>
  <si>
    <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2013</t>
    </r>
  </si>
  <si>
    <r>
      <t>望安海水淡化廠</t>
    </r>
    <r>
      <rPr>
        <sz val="9"/>
        <rFont val="Times New Roman"/>
        <family val="1"/>
      </rPr>
      <t xml:space="preserve">           </t>
    </r>
  </si>
  <si>
    <t xml:space="preserve">西嶼鹽井淡化廠     </t>
  </si>
  <si>
    <t xml:space="preserve">七美鹽井淡化廠      </t>
  </si>
  <si>
    <t xml:space="preserve">白沙鹽井淡化廠      </t>
  </si>
  <si>
    <t xml:space="preserve">成功鹽井淡化廠     </t>
  </si>
  <si>
    <t xml:space="preserve">將軍鹽井淡化廠    </t>
  </si>
  <si>
    <t>塔山發電廠（B台機）</t>
  </si>
  <si>
    <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2014</t>
    </r>
  </si>
  <si>
    <r>
      <t>塔山發電廠</t>
    </r>
    <r>
      <rPr>
        <sz val="9"/>
        <rFont val="Times New Roman"/>
        <family val="1"/>
      </rPr>
      <t xml:space="preserve"> (B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</si>
  <si>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一、二期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</si>
  <si>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t xml:space="preserve">海水取水量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</si>
  <si>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t xml:space="preserve">實際造水量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</si>
  <si>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t xml:space="preserve">濃鹽水排放量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</si>
  <si>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t>The 3rd Nuclear Power Station (II)</t>
  </si>
  <si>
    <t>Gianshan Power Station</t>
  </si>
  <si>
    <t>Tashan Power Station</t>
  </si>
  <si>
    <t>Wangan Seawater Desalination Plant</t>
  </si>
  <si>
    <t>Siyu Brackish Groundwater Desalination Plant</t>
  </si>
  <si>
    <t>Cimei Brackish Groundwater Desalination Plant</t>
  </si>
  <si>
    <t>Baisha Brackish Groundwater Desalination Plant</t>
  </si>
  <si>
    <t>Chenggong Brackish Groundwater Desalination Plant</t>
  </si>
  <si>
    <t>Jiangjyun Brackish Groundwater Desalination Plant</t>
  </si>
  <si>
    <t>Siyu Seawater Desalination Plant</t>
  </si>
  <si>
    <t>Tongpan Seawater Desalination Plant</t>
  </si>
  <si>
    <t>Hujing Seawater Desalination Plant</t>
  </si>
  <si>
    <t xml:space="preserve">Kinmen Seawater Desalination Plant </t>
  </si>
  <si>
    <t>Dongyin Seawater Desalination Plant</t>
  </si>
  <si>
    <t>Beikan Seawater Desalination Plant</t>
  </si>
  <si>
    <t xml:space="preserve">Nangan Seawater Desalination Plant (I &amp; II) </t>
  </si>
  <si>
    <t>Hischu Seawater Desalination Plant</t>
  </si>
  <si>
    <t xml:space="preserve">Nangan Seawater Desalination
Plant (III) </t>
  </si>
  <si>
    <r>
      <t>1</t>
    </r>
    <r>
      <rPr>
        <vertAlign val="superscript"/>
        <sz val="9"/>
        <rFont val="標楷體"/>
        <family val="4"/>
      </rPr>
      <t>st</t>
    </r>
    <r>
      <rPr>
        <sz val="9"/>
        <rFont val="標楷體"/>
        <family val="4"/>
      </rPr>
      <t xml:space="preserve"> </t>
    </r>
    <r>
      <rPr>
        <sz val="9"/>
        <rFont val="Times New Roman"/>
        <family val="1"/>
      </rPr>
      <t>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3,000CMD)</t>
    </r>
  </si>
  <si>
    <r>
      <t>1</t>
    </r>
    <r>
      <rPr>
        <vertAlign val="superscript"/>
        <sz val="9"/>
        <rFont val="標楷體"/>
        <family val="4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10,000CMD)</t>
    </r>
  </si>
  <si>
    <r>
      <t>馬公第一海水淡化廠</t>
    </r>
    <r>
      <rPr>
        <sz val="9"/>
        <rFont val="Times New Roman"/>
        <family val="1"/>
      </rPr>
      <t>10,000CMD</t>
    </r>
    <r>
      <rPr>
        <sz val="9"/>
        <rFont val="標楷體"/>
        <family val="4"/>
      </rPr>
      <t>海水淡化場</t>
    </r>
  </si>
  <si>
    <r>
      <t xml:space="preserve">馬公第一海水淡化廠
</t>
    </r>
    <r>
      <rPr>
        <sz val="9"/>
        <rFont val="Times New Roman"/>
        <family val="1"/>
      </rPr>
      <t>3,000CMD</t>
    </r>
    <r>
      <rPr>
        <sz val="9"/>
        <rFont val="標楷體"/>
        <family val="4"/>
      </rPr>
      <t xml:space="preserve">海水淡化場 </t>
    </r>
  </si>
  <si>
    <r>
      <t>說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明：海水取水量不等於實際造水量</t>
    </r>
    <r>
      <rPr>
        <sz val="9"/>
        <color indexed="8"/>
        <rFont val="Times New Roman"/>
        <family val="1"/>
      </rPr>
      <t>+</t>
    </r>
    <r>
      <rPr>
        <sz val="9"/>
        <color indexed="8"/>
        <rFont val="標楷體"/>
        <family val="4"/>
      </rPr>
      <t>濃鹽水排放量，係因海水淡化過程中有蒸發等因素之故。</t>
    </r>
  </si>
  <si>
    <t>塔山發電廠（A台機）</t>
  </si>
  <si>
    <t>南竿（一、二期）海水淡化廠</t>
  </si>
  <si>
    <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2015</t>
    </r>
  </si>
  <si>
    <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註：因『海水取水量』及『實際造水量』尾數採四捨五入進位，故總數與細數之和未能相等。</t>
    </r>
  </si>
  <si>
    <r>
      <t>塔山發電廠</t>
    </r>
    <r>
      <rPr>
        <sz val="9"/>
        <rFont val="Times New Roman"/>
        <family val="1"/>
      </rPr>
      <t xml:space="preserve"> (A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</si>
  <si>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t>104</t>
    </r>
    <r>
      <rPr>
        <sz val="11"/>
        <rFont val="細明體"/>
        <family val="3"/>
      </rPr>
      <t>年</t>
    </r>
  </si>
  <si>
    <t>南竿（三期）海水淡化廠</t>
  </si>
  <si>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海水淡化廠營運概況</t>
    </r>
  </si>
  <si>
    <t>Table 11. State of Desalination Plant Operation</t>
  </si>
  <si>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</si>
  <si>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t>Table 11. State of Desalination Plant Operation  (Cont'1)</t>
  </si>
  <si>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</si>
  <si>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t>Table 11. State of Desalination Plant Operation (Cont'd)</t>
  </si>
  <si>
    <t>(Days)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</si>
</sst>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);[Red]\(0.00\)"/>
    <numFmt numFmtId="181" formatCode="0_);[Red]\(0\)"/>
    <numFmt numFmtId="182" formatCode="0.00_ "/>
    <numFmt numFmtId="183" formatCode="0.0_ 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#,##0.0_);[Red]\(#,##0.0\)"/>
    <numFmt numFmtId="188" formatCode="0.0_);[Red]\(0.0\)"/>
    <numFmt numFmtId="189" formatCode="_(* #,##0_);_(* \(#,##0\);_(* &quot;-&quot;_);_(@_)"/>
    <numFmt numFmtId="190" formatCode="#,##0.0_ "/>
    <numFmt numFmtId="191" formatCode="#,##0.00_ "/>
    <numFmt numFmtId="192" formatCode="#,##0_);[Red]\(#,##0\)"/>
    <numFmt numFmtId="193" formatCode="0.0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標楷體"/>
      <family val="4"/>
    </font>
    <font>
      <vertAlign val="superscript"/>
      <sz val="9"/>
      <name val="標楷體"/>
      <family val="4"/>
    </font>
    <font>
      <b/>
      <sz val="12"/>
      <name val="Times New Roman"/>
      <family val="1"/>
    </font>
    <font>
      <sz val="14.5"/>
      <color indexed="8"/>
      <name val="新細明體"/>
      <family val="1"/>
    </font>
    <font>
      <sz val="5.5"/>
      <color indexed="8"/>
      <name val="標楷體"/>
      <family val="4"/>
    </font>
    <font>
      <sz val="10.25"/>
      <color indexed="8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0.25"/>
      <color indexed="8"/>
      <name val="標楷體"/>
      <family val="4"/>
    </font>
    <font>
      <sz val="10.2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87" fontId="8" fillId="0" borderId="10" xfId="33" applyNumberFormat="1" applyFont="1" applyFill="1" applyBorder="1" applyAlignment="1">
      <alignment horizontal="center" vertical="center"/>
    </xf>
    <xf numFmtId="187" fontId="8" fillId="0" borderId="11" xfId="33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13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6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" vertical="center" wrapText="1"/>
    </xf>
    <xf numFmtId="187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left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80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left" vertical="top" wrapText="1"/>
    </xf>
    <xf numFmtId="180" fontId="8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186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188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8" fontId="8" fillId="0" borderId="18" xfId="0" applyNumberFormat="1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43" fontId="8" fillId="0" borderId="0" xfId="33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" fontId="63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3" fontId="21" fillId="0" borderId="0" xfId="0" applyNumberFormat="1" applyFont="1" applyAlignment="1">
      <alignment/>
    </xf>
    <xf numFmtId="43" fontId="21" fillId="0" borderId="11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180" fontId="21" fillId="0" borderId="12" xfId="0" applyNumberFormat="1" applyFont="1" applyBorder="1" applyAlignment="1">
      <alignment/>
    </xf>
    <xf numFmtId="182" fontId="21" fillId="0" borderId="12" xfId="0" applyNumberFormat="1" applyFont="1" applyBorder="1" applyAlignment="1">
      <alignment horizontal="right"/>
    </xf>
    <xf numFmtId="0" fontId="21" fillId="0" borderId="16" xfId="0" applyFont="1" applyFill="1" applyBorder="1" applyAlignment="1">
      <alignment/>
    </xf>
    <xf numFmtId="180" fontId="2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89"/>
      <c:rotY val="19"/>
      <c:depthPercent val="100"/>
      <c:rAngAx val="1"/>
    </c:view3D>
    <c:plotArea>
      <c:layout>
        <c:manualLayout>
          <c:xMode val="edge"/>
          <c:yMode val="edge"/>
          <c:x val="0.0015"/>
          <c:y val="0.08875"/>
          <c:w val="0.998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'統計圖'!$A$4:$A$25</c:f>
              <c:strCache/>
            </c:strRef>
          </c:cat>
          <c:val>
            <c:numRef>
              <c:f>'統計圖'!$B$4:$B$25</c:f>
              <c:numCache/>
            </c:numRef>
          </c:val>
          <c:shape val="box"/>
        </c:ser>
        <c:shape val="box"/>
        <c:axId val="42288734"/>
        <c:axId val="45054287"/>
      </c:bar3D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5054287"/>
        <c:crosses val="autoZero"/>
        <c:auto val="1"/>
        <c:lblOffset val="100"/>
        <c:tickLblSkip val="1"/>
        <c:noMultiLvlLbl val="0"/>
      </c:catAx>
      <c:valAx>
        <c:axId val="45054287"/>
        <c:scaling>
          <c:orientation val="minMax"/>
          <c:max val="4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288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0.00175</cdr:y>
    </cdr:from>
    <cdr:to>
      <cdr:x>0.79725</cdr:x>
      <cdr:y>0.0555</cdr:y>
    </cdr:to>
    <cdr:sp>
      <cdr:nvSpPr>
        <cdr:cNvPr id="1" name="Text Box 1"/>
        <cdr:cNvSpPr txBox="1">
          <a:spLocks noChangeArrowheads="1"/>
        </cdr:cNvSpPr>
      </cdr:nvSpPr>
      <cdr:spPr>
        <a:xfrm>
          <a:off x="2590800" y="9525"/>
          <a:ext cx="3657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海水淡化廠實際造水量</a:t>
          </a:r>
        </a:p>
      </cdr:txBody>
    </cdr:sp>
  </cdr:relSizeAnchor>
  <cdr:relSizeAnchor xmlns:cdr="http://schemas.openxmlformats.org/drawingml/2006/chartDrawing">
    <cdr:from>
      <cdr:x>0.46</cdr:x>
      <cdr:y>0.0555</cdr:y>
    </cdr:from>
    <cdr:to>
      <cdr:x>0.58375</cdr:x>
      <cdr:y>0.0955</cdr:y>
    </cdr:to>
    <cdr:sp>
      <cdr:nvSpPr>
        <cdr:cNvPr id="2" name="Text Box 2"/>
        <cdr:cNvSpPr txBox="1">
          <a:spLocks noChangeArrowheads="1"/>
        </cdr:cNvSpPr>
      </cdr:nvSpPr>
      <cdr:spPr>
        <a:xfrm>
          <a:off x="3609975" y="35242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0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0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  <cdr:relSizeAnchor xmlns:cdr="http://schemas.openxmlformats.org/drawingml/2006/chartDrawing">
    <cdr:from>
      <cdr:x>0.1285</cdr:x>
      <cdr:y>0.26</cdr:y>
    </cdr:from>
    <cdr:to>
      <cdr:x>0.17425</cdr:x>
      <cdr:y>0.68225</cdr:y>
    </cdr:to>
    <cdr:sp>
      <cdr:nvSpPr>
        <cdr:cNvPr id="3" name="Text Box 3"/>
        <cdr:cNvSpPr txBox="1">
          <a:spLocks noChangeArrowheads="1"/>
        </cdr:cNvSpPr>
      </cdr:nvSpPr>
      <cdr:spPr>
        <a:xfrm>
          <a:off x="1000125" y="1647825"/>
          <a:ext cx="361950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0" vert="wordArtVertRtl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</a:t>
          </a: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:</a:t>
          </a: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142875</xdr:rowOff>
    </xdr:from>
    <xdr:to>
      <xdr:col>6</xdr:col>
      <xdr:colOff>514350</xdr:colOff>
      <xdr:row>48</xdr:row>
      <xdr:rowOff>200025</xdr:rowOff>
    </xdr:to>
    <xdr:graphicFrame>
      <xdr:nvGraphicFramePr>
        <xdr:cNvPr id="1" name="圖表 1"/>
        <xdr:cNvGraphicFramePr/>
      </xdr:nvGraphicFramePr>
      <xdr:xfrm>
        <a:off x="190500" y="5524500"/>
        <a:ext cx="7848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21.50390625" style="59" customWidth="1"/>
    <col min="2" max="2" width="11.50390625" style="59" customWidth="1"/>
    <col min="3" max="3" width="18.75390625" style="59" customWidth="1"/>
    <col min="4" max="4" width="18.375" style="59" customWidth="1"/>
    <col min="5" max="5" width="19.25390625" style="59" customWidth="1"/>
    <col min="6" max="6" width="9.00390625" style="59" customWidth="1"/>
    <col min="7" max="16384" width="9.00390625" style="4" customWidth="1"/>
  </cols>
  <sheetData>
    <row r="1" spans="1:8" ht="33" customHeight="1">
      <c r="A1" s="72" t="s">
        <v>87</v>
      </c>
      <c r="B1" s="73"/>
      <c r="C1" s="73"/>
      <c r="D1" s="73"/>
      <c r="E1" s="73"/>
      <c r="F1" s="60"/>
      <c r="G1" s="3"/>
      <c r="H1" s="2"/>
    </row>
    <row r="2" spans="1:8" ht="27.75" customHeight="1">
      <c r="A2" s="74" t="s">
        <v>88</v>
      </c>
      <c r="B2" s="74"/>
      <c r="C2" s="74"/>
      <c r="D2" s="74"/>
      <c r="E2" s="74"/>
      <c r="F2" s="60"/>
      <c r="G2" s="3"/>
      <c r="H2" s="2"/>
    </row>
    <row r="3" spans="1:5" ht="37.5" customHeight="1">
      <c r="A3" s="75" t="s">
        <v>9</v>
      </c>
      <c r="B3" s="14" t="s">
        <v>10</v>
      </c>
      <c r="C3" s="14" t="s">
        <v>54</v>
      </c>
      <c r="D3" s="14" t="s">
        <v>55</v>
      </c>
      <c r="E3" s="15" t="s">
        <v>56</v>
      </c>
    </row>
    <row r="4" spans="1:5" ht="36" customHeight="1">
      <c r="A4" s="76"/>
      <c r="B4" s="16" t="s">
        <v>37</v>
      </c>
      <c r="C4" s="16" t="s">
        <v>38</v>
      </c>
      <c r="D4" s="17" t="s">
        <v>39</v>
      </c>
      <c r="E4" s="18" t="s">
        <v>40</v>
      </c>
    </row>
    <row r="5" spans="1:6" ht="15.75">
      <c r="A5" s="19"/>
      <c r="B5" s="20" t="s">
        <v>93</v>
      </c>
      <c r="C5" s="5" t="s">
        <v>11</v>
      </c>
      <c r="D5" s="5" t="s">
        <v>11</v>
      </c>
      <c r="E5" s="6" t="s">
        <v>11</v>
      </c>
      <c r="F5" s="60"/>
    </row>
    <row r="6" spans="1:5" ht="8.25" customHeight="1">
      <c r="A6" s="21"/>
      <c r="B6" s="22"/>
      <c r="C6" s="22"/>
      <c r="D6" s="22"/>
      <c r="E6" s="18"/>
    </row>
    <row r="7" spans="1:5" ht="27" customHeight="1">
      <c r="A7" s="23" t="s">
        <v>12</v>
      </c>
      <c r="B7" s="24">
        <v>0</v>
      </c>
      <c r="C7" s="25">
        <v>1495.97</v>
      </c>
      <c r="D7" s="25">
        <v>618.74</v>
      </c>
      <c r="E7" s="25">
        <v>870.12</v>
      </c>
    </row>
    <row r="8" spans="1:5" ht="13.5" customHeight="1">
      <c r="A8" s="23"/>
      <c r="B8" s="24"/>
      <c r="C8" s="25"/>
      <c r="D8" s="25"/>
      <c r="E8" s="25"/>
    </row>
    <row r="9" spans="1:5" ht="27" customHeight="1">
      <c r="A9" s="23" t="s">
        <v>13</v>
      </c>
      <c r="B9" s="24">
        <v>0</v>
      </c>
      <c r="C9" s="25">
        <v>1489.81</v>
      </c>
      <c r="D9" s="25">
        <v>603.38</v>
      </c>
      <c r="E9" s="25">
        <v>882.39</v>
      </c>
    </row>
    <row r="10" spans="1:5" ht="27" customHeight="1">
      <c r="A10" s="23" t="s">
        <v>14</v>
      </c>
      <c r="B10" s="24">
        <v>0</v>
      </c>
      <c r="C10" s="25">
        <v>1166.49</v>
      </c>
      <c r="D10" s="25">
        <v>480.6929999999999</v>
      </c>
      <c r="E10" s="25">
        <v>684.16</v>
      </c>
    </row>
    <row r="11" spans="1:5" ht="27" customHeight="1">
      <c r="A11" s="23" t="s">
        <v>15</v>
      </c>
      <c r="B11" s="24">
        <v>0</v>
      </c>
      <c r="C11" s="25">
        <v>955.29</v>
      </c>
      <c r="D11" s="25">
        <v>397.8</v>
      </c>
      <c r="E11" s="25">
        <v>557.54</v>
      </c>
    </row>
    <row r="12" spans="1:5" ht="27" customHeight="1">
      <c r="A12" s="23" t="s">
        <v>16</v>
      </c>
      <c r="B12" s="24">
        <v>0</v>
      </c>
      <c r="C12" s="25">
        <v>1630.29</v>
      </c>
      <c r="D12" s="25">
        <v>635.74</v>
      </c>
      <c r="E12" s="25">
        <v>981.05</v>
      </c>
    </row>
    <row r="13" spans="1:5" ht="27" customHeight="1">
      <c r="A13" s="23" t="s">
        <v>21</v>
      </c>
      <c r="B13" s="24">
        <v>0</v>
      </c>
      <c r="C13" s="25">
        <v>2174.68</v>
      </c>
      <c r="D13" s="25">
        <v>831.73</v>
      </c>
      <c r="E13" s="25">
        <v>1342.72</v>
      </c>
    </row>
    <row r="14" spans="1:5" ht="14.25" customHeight="1">
      <c r="A14" s="23"/>
      <c r="B14" s="24"/>
      <c r="C14" s="25"/>
      <c r="D14" s="25"/>
      <c r="E14" s="25"/>
    </row>
    <row r="15" spans="1:5" ht="27" customHeight="1">
      <c r="A15" s="23" t="s">
        <v>27</v>
      </c>
      <c r="B15" s="24">
        <v>0</v>
      </c>
      <c r="C15" s="25">
        <v>2114.44</v>
      </c>
      <c r="D15" s="25">
        <v>755.37</v>
      </c>
      <c r="E15" s="25">
        <v>1358.99</v>
      </c>
    </row>
    <row r="16" spans="1:5" ht="27" customHeight="1">
      <c r="A16" s="23" t="s">
        <v>43</v>
      </c>
      <c r="B16" s="24">
        <v>0</v>
      </c>
      <c r="C16" s="25">
        <v>2234.45</v>
      </c>
      <c r="D16" s="25">
        <v>774.4599999999999</v>
      </c>
      <c r="E16" s="25">
        <v>1451.1300000000003</v>
      </c>
    </row>
    <row r="17" spans="1:5" ht="27" customHeight="1">
      <c r="A17" s="23" t="s">
        <v>51</v>
      </c>
      <c r="B17" s="24">
        <v>0</v>
      </c>
      <c r="C17" s="25">
        <v>2353.73</v>
      </c>
      <c r="D17" s="25">
        <v>783.0500000000001</v>
      </c>
      <c r="E17" s="25">
        <v>1552.7600000000002</v>
      </c>
    </row>
    <row r="18" spans="1:5" ht="27" customHeight="1">
      <c r="A18" s="23" t="s">
        <v>82</v>
      </c>
      <c r="B18" s="24">
        <v>0</v>
      </c>
      <c r="C18" s="25">
        <f>SUM(C20:C31)+SUM(C37:C58)+SUM(C64:C74)</f>
        <v>2406.8221000000003</v>
      </c>
      <c r="D18" s="25">
        <f>SUM(D20:D31)+SUM(D37:D58)+SUM(D64:D74)</f>
        <v>856.61311</v>
      </c>
      <c r="E18" s="25">
        <f>SUM(E20:E31)+SUM(E37:E58)+SUM(E64:E74)</f>
        <v>1543.70419</v>
      </c>
    </row>
    <row r="19" spans="1:5" ht="18" customHeight="1">
      <c r="A19" s="23"/>
      <c r="B19" s="24"/>
      <c r="C19" s="25"/>
      <c r="D19" s="25"/>
      <c r="E19" s="25"/>
    </row>
    <row r="20" spans="1:7" ht="18.75" customHeight="1">
      <c r="A20" s="26" t="s">
        <v>17</v>
      </c>
      <c r="B20" s="7">
        <v>165</v>
      </c>
      <c r="C20" s="27">
        <v>33.297</v>
      </c>
      <c r="D20" s="27">
        <v>10.5072</v>
      </c>
      <c r="E20" s="27">
        <v>22.803</v>
      </c>
      <c r="G20" s="10"/>
    </row>
    <row r="21" spans="1:7" ht="28.5" customHeight="1">
      <c r="A21" s="28" t="s">
        <v>41</v>
      </c>
      <c r="B21" s="7"/>
      <c r="C21" s="27"/>
      <c r="D21" s="27"/>
      <c r="E21" s="27"/>
      <c r="G21" s="10"/>
    </row>
    <row r="22" spans="1:7" ht="18.75" customHeight="1">
      <c r="A22" s="26" t="s">
        <v>18</v>
      </c>
      <c r="B22" s="7">
        <v>193</v>
      </c>
      <c r="C22" s="27">
        <v>21.0563</v>
      </c>
      <c r="D22" s="27">
        <v>6.6392</v>
      </c>
      <c r="E22" s="27">
        <v>14.4171</v>
      </c>
      <c r="G22" s="10"/>
    </row>
    <row r="23" spans="1:7" ht="30.75" customHeight="1">
      <c r="A23" s="28" t="s">
        <v>57</v>
      </c>
      <c r="B23" s="7"/>
      <c r="C23" s="29"/>
      <c r="D23" s="29"/>
      <c r="E23" s="29"/>
      <c r="G23" s="10"/>
    </row>
    <row r="24" spans="1:7" ht="18.75" customHeight="1">
      <c r="A24" s="30" t="s">
        <v>3</v>
      </c>
      <c r="B24" s="7">
        <v>302</v>
      </c>
      <c r="C24" s="27">
        <v>30.2</v>
      </c>
      <c r="D24" s="27">
        <v>7.55</v>
      </c>
      <c r="E24" s="27">
        <v>22.65</v>
      </c>
      <c r="G24" s="10"/>
    </row>
    <row r="25" spans="1:7" ht="24" customHeight="1">
      <c r="A25" s="28" t="s">
        <v>58</v>
      </c>
      <c r="B25" s="7"/>
      <c r="C25" s="27"/>
      <c r="D25" s="27"/>
      <c r="E25" s="27"/>
      <c r="G25" s="10"/>
    </row>
    <row r="26" spans="1:7" ht="18.75" customHeight="1">
      <c r="A26" s="30" t="s">
        <v>84</v>
      </c>
      <c r="B26" s="7">
        <v>109.75</v>
      </c>
      <c r="C26" s="27">
        <v>18.3659</v>
      </c>
      <c r="D26" s="27">
        <v>2.4634</v>
      </c>
      <c r="E26" s="27">
        <v>15.9025</v>
      </c>
      <c r="G26" s="10"/>
    </row>
    <row r="27" spans="1:7" ht="21.75" customHeight="1">
      <c r="A27" s="28" t="s">
        <v>59</v>
      </c>
      <c r="B27" s="31"/>
      <c r="C27" s="27"/>
      <c r="D27" s="27"/>
      <c r="E27" s="27"/>
      <c r="G27" s="10"/>
    </row>
    <row r="28" spans="1:7" ht="18.75" customHeight="1">
      <c r="A28" s="30" t="s">
        <v>52</v>
      </c>
      <c r="B28" s="7">
        <v>1.83</v>
      </c>
      <c r="C28" s="27">
        <v>0.3064</v>
      </c>
      <c r="D28" s="27">
        <v>0.0134</v>
      </c>
      <c r="E28" s="27">
        <v>0.293</v>
      </c>
      <c r="G28" s="10"/>
    </row>
    <row r="29" spans="1:7" ht="21.75" customHeight="1">
      <c r="A29" s="28" t="s">
        <v>59</v>
      </c>
      <c r="B29" s="31"/>
      <c r="C29" s="27"/>
      <c r="D29" s="27"/>
      <c r="E29" s="27"/>
      <c r="G29" s="10"/>
    </row>
    <row r="30" spans="1:7" ht="31.5" customHeight="1">
      <c r="A30" s="32" t="s">
        <v>77</v>
      </c>
      <c r="B30" s="7">
        <v>365</v>
      </c>
      <c r="C30" s="33">
        <v>1328.483</v>
      </c>
      <c r="D30" s="27">
        <v>426.82</v>
      </c>
      <c r="E30" s="27">
        <v>901.663</v>
      </c>
      <c r="G30" s="10"/>
    </row>
    <row r="31" spans="1:7" ht="51" customHeight="1">
      <c r="A31" s="34" t="s">
        <v>76</v>
      </c>
      <c r="B31" s="35"/>
      <c r="C31" s="36"/>
      <c r="D31" s="36"/>
      <c r="E31" s="36"/>
      <c r="G31" s="10"/>
    </row>
    <row r="32" spans="1:8" ht="33.75" customHeight="1">
      <c r="A32" s="72" t="s">
        <v>89</v>
      </c>
      <c r="B32" s="73"/>
      <c r="C32" s="73"/>
      <c r="D32" s="73"/>
      <c r="E32" s="73"/>
      <c r="F32" s="60"/>
      <c r="G32" s="3"/>
      <c r="H32" s="2"/>
    </row>
    <row r="33" spans="1:8" ht="25.5" customHeight="1">
      <c r="A33" s="74" t="s">
        <v>90</v>
      </c>
      <c r="B33" s="74"/>
      <c r="C33" s="74"/>
      <c r="D33" s="74"/>
      <c r="E33" s="74"/>
      <c r="F33" s="60"/>
      <c r="G33" s="3"/>
      <c r="H33" s="2"/>
    </row>
    <row r="34" spans="1:5" ht="30" customHeight="1">
      <c r="A34" s="75" t="s">
        <v>9</v>
      </c>
      <c r="B34" s="14" t="s">
        <v>10</v>
      </c>
      <c r="C34" s="14" t="s">
        <v>54</v>
      </c>
      <c r="D34" s="14" t="s">
        <v>55</v>
      </c>
      <c r="E34" s="15" t="s">
        <v>56</v>
      </c>
    </row>
    <row r="35" spans="1:5" ht="33.75" customHeight="1">
      <c r="A35" s="76"/>
      <c r="B35" s="16" t="s">
        <v>37</v>
      </c>
      <c r="C35" s="16" t="s">
        <v>38</v>
      </c>
      <c r="D35" s="17" t="s">
        <v>39</v>
      </c>
      <c r="E35" s="18" t="s">
        <v>40</v>
      </c>
    </row>
    <row r="36" spans="1:5" ht="16.5" customHeight="1">
      <c r="A36" s="37"/>
      <c r="B36" s="20" t="s">
        <v>93</v>
      </c>
      <c r="C36" s="5" t="s">
        <v>11</v>
      </c>
      <c r="D36" s="5" t="s">
        <v>11</v>
      </c>
      <c r="E36" s="6" t="s">
        <v>11</v>
      </c>
    </row>
    <row r="37" spans="1:7" ht="31.5" customHeight="1">
      <c r="A37" s="32" t="s">
        <v>78</v>
      </c>
      <c r="B37" s="7">
        <v>365</v>
      </c>
      <c r="C37" s="27">
        <v>372.32</v>
      </c>
      <c r="D37" s="27">
        <v>130.921</v>
      </c>
      <c r="E37" s="27">
        <v>241.399</v>
      </c>
      <c r="G37" s="10"/>
    </row>
    <row r="38" spans="1:7" ht="45.75" customHeight="1">
      <c r="A38" s="28" t="s">
        <v>75</v>
      </c>
      <c r="B38" s="7"/>
      <c r="C38" s="29"/>
      <c r="D38" s="29"/>
      <c r="E38" s="29"/>
      <c r="G38" s="10"/>
    </row>
    <row r="39" spans="1:7" ht="18.75" customHeight="1">
      <c r="A39" s="30" t="s">
        <v>44</v>
      </c>
      <c r="B39" s="7">
        <v>364</v>
      </c>
      <c r="C39" s="29">
        <v>34.737</v>
      </c>
      <c r="D39" s="29">
        <v>14.515</v>
      </c>
      <c r="E39" s="29">
        <v>20.222</v>
      </c>
      <c r="G39" s="10"/>
    </row>
    <row r="40" spans="1:7" ht="30.75" customHeight="1">
      <c r="A40" s="28" t="s">
        <v>60</v>
      </c>
      <c r="B40" s="31"/>
      <c r="C40" s="29"/>
      <c r="D40" s="38"/>
      <c r="E40" s="29"/>
      <c r="G40" s="10"/>
    </row>
    <row r="41" spans="1:7" ht="18.75" customHeight="1">
      <c r="A41" s="39" t="s">
        <v>45</v>
      </c>
      <c r="B41" s="7">
        <v>365</v>
      </c>
      <c r="C41" s="27">
        <v>42.509</v>
      </c>
      <c r="D41" s="27">
        <v>35.261</v>
      </c>
      <c r="E41" s="27">
        <v>7.248</v>
      </c>
      <c r="G41" s="10"/>
    </row>
    <row r="42" spans="1:7" ht="34.5" customHeight="1">
      <c r="A42" s="28" t="s">
        <v>61</v>
      </c>
      <c r="B42" s="7"/>
      <c r="C42" s="29"/>
      <c r="D42" s="29"/>
      <c r="E42" s="29"/>
      <c r="G42" s="10"/>
    </row>
    <row r="43" spans="1:7" ht="18.75" customHeight="1">
      <c r="A43" s="39" t="s">
        <v>46</v>
      </c>
      <c r="B43" s="7">
        <v>365</v>
      </c>
      <c r="C43" s="29">
        <v>24.822</v>
      </c>
      <c r="D43" s="29">
        <v>17.934</v>
      </c>
      <c r="E43" s="29">
        <v>6.888</v>
      </c>
      <c r="G43" s="10"/>
    </row>
    <row r="44" spans="1:7" ht="31.5" customHeight="1">
      <c r="A44" s="28" t="s">
        <v>62</v>
      </c>
      <c r="B44" s="7"/>
      <c r="C44" s="29"/>
      <c r="D44" s="29"/>
      <c r="E44" s="29"/>
      <c r="G44" s="10"/>
    </row>
    <row r="45" spans="1:7" ht="18.75" customHeight="1">
      <c r="A45" s="39" t="s">
        <v>47</v>
      </c>
      <c r="B45" s="7">
        <v>356</v>
      </c>
      <c r="C45" s="29">
        <v>23.518</v>
      </c>
      <c r="D45" s="29">
        <v>17.168</v>
      </c>
      <c r="E45" s="29">
        <v>6.35</v>
      </c>
      <c r="G45" s="10"/>
    </row>
    <row r="46" spans="1:7" ht="39.75" customHeight="1">
      <c r="A46" s="28" t="s">
        <v>63</v>
      </c>
      <c r="B46" s="7"/>
      <c r="C46" s="29"/>
      <c r="D46" s="29"/>
      <c r="E46" s="29"/>
      <c r="G46" s="10"/>
    </row>
    <row r="47" spans="1:7" ht="18.75" customHeight="1">
      <c r="A47" s="39" t="s">
        <v>48</v>
      </c>
      <c r="B47" s="7">
        <v>365</v>
      </c>
      <c r="C47" s="29">
        <v>74.296</v>
      </c>
      <c r="D47" s="29">
        <v>51.24</v>
      </c>
      <c r="E47" s="29">
        <v>23.056</v>
      </c>
      <c r="G47" s="10"/>
    </row>
    <row r="48" spans="1:5" ht="42" customHeight="1">
      <c r="A48" s="28" t="s">
        <v>64</v>
      </c>
      <c r="B48" s="31"/>
      <c r="C48" s="29"/>
      <c r="D48" s="29"/>
      <c r="E48" s="29"/>
    </row>
    <row r="49" spans="1:7" ht="18" customHeight="1">
      <c r="A49" s="32" t="s">
        <v>49</v>
      </c>
      <c r="B49" s="7">
        <v>13</v>
      </c>
      <c r="C49" s="29">
        <v>0.19</v>
      </c>
      <c r="D49" s="29">
        <v>0.164</v>
      </c>
      <c r="E49" s="29">
        <v>0.026</v>
      </c>
      <c r="G49" s="10"/>
    </row>
    <row r="50" spans="1:7" ht="40.5" customHeight="1">
      <c r="A50" s="28" t="s">
        <v>65</v>
      </c>
      <c r="B50" s="31"/>
      <c r="C50" s="29"/>
      <c r="D50" s="29"/>
      <c r="E50" s="29"/>
      <c r="G50" s="10"/>
    </row>
    <row r="51" spans="1:7" ht="18.75" customHeight="1">
      <c r="A51" s="39" t="s">
        <v>28</v>
      </c>
      <c r="B51" s="7">
        <v>365</v>
      </c>
      <c r="C51" s="27">
        <v>80.699</v>
      </c>
      <c r="D51" s="27">
        <v>27.375</v>
      </c>
      <c r="E51" s="27">
        <v>53.324</v>
      </c>
      <c r="G51" s="10"/>
    </row>
    <row r="52" spans="1:7" ht="34.5" customHeight="1">
      <c r="A52" s="28" t="s">
        <v>66</v>
      </c>
      <c r="B52" s="7"/>
      <c r="C52" s="29"/>
      <c r="D52" s="29"/>
      <c r="E52" s="29"/>
      <c r="G52" s="10"/>
    </row>
    <row r="53" spans="1:7" ht="18" customHeight="1">
      <c r="A53" s="39" t="s">
        <v>0</v>
      </c>
      <c r="B53" s="7">
        <v>365</v>
      </c>
      <c r="C53" s="27">
        <v>10.767</v>
      </c>
      <c r="D53" s="27">
        <v>4.085909999999999</v>
      </c>
      <c r="E53" s="27">
        <v>6.68109</v>
      </c>
      <c r="G53" s="10"/>
    </row>
    <row r="54" spans="1:7" ht="32.25" customHeight="1">
      <c r="A54" s="28" t="s">
        <v>67</v>
      </c>
      <c r="B54" s="31"/>
      <c r="C54" s="29"/>
      <c r="D54" s="38"/>
      <c r="E54" s="29"/>
      <c r="G54" s="10"/>
    </row>
    <row r="55" spans="1:7" ht="18" customHeight="1">
      <c r="A55" s="39" t="s">
        <v>4</v>
      </c>
      <c r="B55" s="7">
        <v>365</v>
      </c>
      <c r="C55" s="29">
        <v>5.9775</v>
      </c>
      <c r="D55" s="29">
        <v>2.426</v>
      </c>
      <c r="E55" s="29">
        <v>3.5515</v>
      </c>
      <c r="G55" s="10"/>
    </row>
    <row r="56" spans="1:7" ht="33.75" customHeight="1">
      <c r="A56" s="28" t="s">
        <v>68</v>
      </c>
      <c r="B56" s="31"/>
      <c r="C56" s="29"/>
      <c r="D56" s="29"/>
      <c r="E56" s="29"/>
      <c r="G56" s="10"/>
    </row>
    <row r="57" spans="1:7" ht="18" customHeight="1">
      <c r="A57" s="30" t="s">
        <v>5</v>
      </c>
      <c r="B57" s="7">
        <v>157</v>
      </c>
      <c r="C57" s="27">
        <v>26.148</v>
      </c>
      <c r="D57" s="27">
        <v>6.77</v>
      </c>
      <c r="E57" s="27">
        <v>19.37</v>
      </c>
      <c r="G57" s="10"/>
    </row>
    <row r="58" spans="1:5" ht="36" customHeight="1">
      <c r="A58" s="34" t="s">
        <v>69</v>
      </c>
      <c r="B58" s="40"/>
      <c r="C58" s="41"/>
      <c r="D58" s="41"/>
      <c r="E58" s="41"/>
    </row>
    <row r="59" spans="1:8" ht="33.75" customHeight="1">
      <c r="A59" s="72" t="s">
        <v>91</v>
      </c>
      <c r="B59" s="73"/>
      <c r="C59" s="73"/>
      <c r="D59" s="73"/>
      <c r="E59" s="73"/>
      <c r="F59" s="60"/>
      <c r="H59" s="2"/>
    </row>
    <row r="60" spans="1:8" ht="25.5" customHeight="1">
      <c r="A60" s="74" t="s">
        <v>92</v>
      </c>
      <c r="B60" s="74"/>
      <c r="C60" s="74"/>
      <c r="D60" s="74"/>
      <c r="E60" s="74"/>
      <c r="F60" s="60"/>
      <c r="H60" s="2"/>
    </row>
    <row r="61" spans="1:7" ht="30" customHeight="1">
      <c r="A61" s="75" t="s">
        <v>9</v>
      </c>
      <c r="B61" s="14" t="s">
        <v>10</v>
      </c>
      <c r="C61" s="14" t="s">
        <v>54</v>
      </c>
      <c r="D61" s="14" t="s">
        <v>55</v>
      </c>
      <c r="E61" s="15" t="s">
        <v>56</v>
      </c>
      <c r="G61" s="11"/>
    </row>
    <row r="62" spans="1:7" ht="33.75" customHeight="1">
      <c r="A62" s="76"/>
      <c r="B62" s="16" t="s">
        <v>37</v>
      </c>
      <c r="C62" s="16" t="s">
        <v>38</v>
      </c>
      <c r="D62" s="17" t="s">
        <v>39</v>
      </c>
      <c r="E62" s="18" t="s">
        <v>40</v>
      </c>
      <c r="G62" s="11"/>
    </row>
    <row r="63" spans="1:7" ht="16.5" customHeight="1">
      <c r="A63" s="37"/>
      <c r="B63" s="20" t="s">
        <v>93</v>
      </c>
      <c r="C63" s="5" t="s">
        <v>11</v>
      </c>
      <c r="D63" s="5" t="s">
        <v>11</v>
      </c>
      <c r="E63" s="6" t="s">
        <v>11</v>
      </c>
      <c r="G63" s="11"/>
    </row>
    <row r="64" spans="1:7" ht="18" customHeight="1">
      <c r="A64" s="42" t="s">
        <v>6</v>
      </c>
      <c r="B64" s="43">
        <v>341</v>
      </c>
      <c r="C64" s="44">
        <v>68.11</v>
      </c>
      <c r="D64" s="44">
        <v>22.46</v>
      </c>
      <c r="E64" s="44">
        <v>44.61</v>
      </c>
      <c r="G64" s="10"/>
    </row>
    <row r="65" spans="1:7" ht="30.75" customHeight="1">
      <c r="A65" s="28" t="s">
        <v>70</v>
      </c>
      <c r="B65" s="31"/>
      <c r="C65" s="29"/>
      <c r="D65" s="29"/>
      <c r="E65" s="29"/>
      <c r="G65" s="3"/>
    </row>
    <row r="66" spans="1:7" ht="18" customHeight="1">
      <c r="A66" s="30" t="s">
        <v>7</v>
      </c>
      <c r="B66" s="7">
        <v>341</v>
      </c>
      <c r="C66" s="27">
        <v>41.51</v>
      </c>
      <c r="D66" s="27">
        <v>13.28</v>
      </c>
      <c r="E66" s="27">
        <v>26.53</v>
      </c>
      <c r="G66" s="3"/>
    </row>
    <row r="67" spans="1:5" ht="33.75" customHeight="1">
      <c r="A67" s="28" t="s">
        <v>71</v>
      </c>
      <c r="B67" s="45"/>
      <c r="C67" s="45"/>
      <c r="D67" s="45"/>
      <c r="E67" s="45"/>
    </row>
    <row r="68" spans="1:5" ht="18" customHeight="1">
      <c r="A68" s="30" t="s">
        <v>53</v>
      </c>
      <c r="B68" s="7">
        <v>353</v>
      </c>
      <c r="C68" s="27">
        <v>57.75</v>
      </c>
      <c r="D68" s="27">
        <v>18.94</v>
      </c>
      <c r="E68" s="27">
        <v>37.88</v>
      </c>
    </row>
    <row r="69" spans="1:5" ht="36" customHeight="1">
      <c r="A69" s="28" t="s">
        <v>72</v>
      </c>
      <c r="B69" s="46"/>
      <c r="C69" s="38"/>
      <c r="D69" s="38"/>
      <c r="E69" s="38"/>
    </row>
    <row r="70" spans="1:7" ht="18" customHeight="1">
      <c r="A70" s="39" t="s">
        <v>1</v>
      </c>
      <c r="B70" s="7">
        <v>341</v>
      </c>
      <c r="C70" s="47">
        <v>23.39</v>
      </c>
      <c r="D70" s="47">
        <v>7.23</v>
      </c>
      <c r="E70" s="47">
        <v>14.46</v>
      </c>
      <c r="G70" s="10"/>
    </row>
    <row r="71" spans="1:7" ht="28.5" customHeight="1">
      <c r="A71" s="28" t="s">
        <v>73</v>
      </c>
      <c r="B71" s="31"/>
      <c r="C71" s="29"/>
      <c r="D71" s="29"/>
      <c r="E71" s="29"/>
      <c r="G71" s="10"/>
    </row>
    <row r="72" spans="1:7" ht="14.25" customHeight="1">
      <c r="A72" s="12"/>
      <c r="B72" s="31"/>
      <c r="C72" s="29"/>
      <c r="D72" s="29"/>
      <c r="E72" s="29"/>
      <c r="G72" s="10"/>
    </row>
    <row r="73" spans="1:7" ht="18" customHeight="1">
      <c r="A73" s="30" t="s">
        <v>19</v>
      </c>
      <c r="B73" s="7">
        <v>352</v>
      </c>
      <c r="C73" s="29">
        <v>88.37</v>
      </c>
      <c r="D73" s="29">
        <v>32.85</v>
      </c>
      <c r="E73" s="29">
        <v>54.38</v>
      </c>
      <c r="G73" s="11"/>
    </row>
    <row r="74" spans="1:7" ht="37.5" customHeight="1">
      <c r="A74" s="34" t="s">
        <v>74</v>
      </c>
      <c r="B74" s="40"/>
      <c r="C74" s="41"/>
      <c r="D74" s="41"/>
      <c r="E74" s="41"/>
      <c r="G74" s="11"/>
    </row>
    <row r="75" spans="1:6" ht="13.5" customHeight="1">
      <c r="A75" s="48" t="s">
        <v>20</v>
      </c>
      <c r="B75" s="49"/>
      <c r="C75" s="50"/>
      <c r="D75" s="51"/>
      <c r="E75" s="52"/>
      <c r="F75" s="52"/>
    </row>
    <row r="76" spans="1:6" s="13" customFormat="1" ht="13.5" customHeight="1">
      <c r="A76" s="53" t="s">
        <v>79</v>
      </c>
      <c r="B76" s="54"/>
      <c r="C76" s="55"/>
      <c r="D76" s="56"/>
      <c r="E76" s="57"/>
      <c r="F76" s="57"/>
    </row>
    <row r="77" spans="1:6" ht="13.5" customHeight="1">
      <c r="A77" s="48" t="s">
        <v>83</v>
      </c>
      <c r="B77" s="49"/>
      <c r="C77" s="50"/>
      <c r="D77" s="51"/>
      <c r="E77" s="52"/>
      <c r="F77" s="52"/>
    </row>
    <row r="78" spans="1:5" ht="15.75">
      <c r="A78" s="58"/>
      <c r="B78" s="58"/>
      <c r="C78" s="58"/>
      <c r="D78" s="58"/>
      <c r="E78" s="58"/>
    </row>
    <row r="79" spans="1:5" ht="15.75">
      <c r="A79" s="58"/>
      <c r="B79" s="58"/>
      <c r="C79" s="58"/>
      <c r="D79" s="58"/>
      <c r="E79" s="58"/>
    </row>
    <row r="80" spans="1:5" ht="15.75">
      <c r="A80" s="58"/>
      <c r="B80" s="58"/>
      <c r="C80" s="58"/>
      <c r="D80" s="58"/>
      <c r="E80" s="58"/>
    </row>
    <row r="81" spans="1:5" ht="15.75">
      <c r="A81" s="58"/>
      <c r="B81" s="58"/>
      <c r="C81" s="58"/>
      <c r="D81" s="58"/>
      <c r="E81" s="58"/>
    </row>
    <row r="82" spans="1:5" ht="15.75">
      <c r="A82" s="58"/>
      <c r="B82" s="58"/>
      <c r="C82" s="58"/>
      <c r="D82" s="58"/>
      <c r="E82" s="58"/>
    </row>
    <row r="83" spans="1:5" ht="15.75">
      <c r="A83" s="58"/>
      <c r="B83" s="58"/>
      <c r="C83" s="58"/>
      <c r="D83" s="58"/>
      <c r="E83" s="58"/>
    </row>
    <row r="84" spans="1:5" ht="15.75">
      <c r="A84" s="58"/>
      <c r="B84" s="58"/>
      <c r="C84" s="58"/>
      <c r="D84" s="58"/>
      <c r="E84" s="58"/>
    </row>
    <row r="85" spans="1:5" ht="15.75">
      <c r="A85" s="58"/>
      <c r="B85" s="58"/>
      <c r="C85" s="58"/>
      <c r="D85" s="58"/>
      <c r="E85" s="58"/>
    </row>
    <row r="86" spans="1:5" ht="15.75">
      <c r="A86" s="58"/>
      <c r="B86" s="58"/>
      <c r="C86" s="58"/>
      <c r="D86" s="58"/>
      <c r="E86" s="58"/>
    </row>
    <row r="87" spans="1:5" ht="15.75">
      <c r="A87" s="58"/>
      <c r="B87" s="58"/>
      <c r="C87" s="58"/>
      <c r="D87" s="58"/>
      <c r="E87" s="58"/>
    </row>
    <row r="88" spans="1:5" ht="15.75">
      <c r="A88" s="58"/>
      <c r="B88" s="58"/>
      <c r="C88" s="58"/>
      <c r="D88" s="58"/>
      <c r="E88" s="58"/>
    </row>
    <row r="89" spans="1:5" ht="15.75">
      <c r="A89" s="58"/>
      <c r="B89" s="58"/>
      <c r="C89" s="58"/>
      <c r="D89" s="58"/>
      <c r="E89" s="58"/>
    </row>
    <row r="90" spans="1:5" ht="15.75">
      <c r="A90" s="58"/>
      <c r="B90" s="58"/>
      <c r="C90" s="58"/>
      <c r="D90" s="58"/>
      <c r="E90" s="58"/>
    </row>
    <row r="91" spans="1:5" ht="15.75">
      <c r="A91" s="58"/>
      <c r="B91" s="58"/>
      <c r="C91" s="58"/>
      <c r="D91" s="58"/>
      <c r="E91" s="58"/>
    </row>
    <row r="92" spans="1:5" ht="15.75">
      <c r="A92" s="58"/>
      <c r="B92" s="58"/>
      <c r="C92" s="58"/>
      <c r="D92" s="58"/>
      <c r="E92" s="58"/>
    </row>
    <row r="93" spans="1:5" ht="15.75">
      <c r="A93" s="58"/>
      <c r="B93" s="58"/>
      <c r="C93" s="58"/>
      <c r="D93" s="58"/>
      <c r="E93" s="58"/>
    </row>
    <row r="94" spans="1:5" ht="15.75">
      <c r="A94" s="58"/>
      <c r="B94" s="58"/>
      <c r="C94" s="58"/>
      <c r="D94" s="58"/>
      <c r="E94" s="58"/>
    </row>
    <row r="95" spans="1:5" ht="15.75">
      <c r="A95" s="58"/>
      <c r="B95" s="58"/>
      <c r="C95" s="58"/>
      <c r="D95" s="58"/>
      <c r="E95" s="58"/>
    </row>
    <row r="96" spans="1:5" ht="15.75">
      <c r="A96" s="58"/>
      <c r="B96" s="58"/>
      <c r="C96" s="58"/>
      <c r="D96" s="58"/>
      <c r="E96" s="58"/>
    </row>
    <row r="97" spans="1:5" ht="15.75">
      <c r="A97" s="58"/>
      <c r="B97" s="58"/>
      <c r="C97" s="58"/>
      <c r="D97" s="58"/>
      <c r="E97" s="58"/>
    </row>
    <row r="98" spans="1:5" ht="15.75">
      <c r="A98" s="58"/>
      <c r="B98" s="58"/>
      <c r="C98" s="58"/>
      <c r="D98" s="58"/>
      <c r="E98" s="58"/>
    </row>
    <row r="99" spans="1:5" ht="15.75">
      <c r="A99" s="58"/>
      <c r="B99" s="58"/>
      <c r="C99" s="58"/>
      <c r="D99" s="58"/>
      <c r="E99" s="58"/>
    </row>
    <row r="100" spans="1:5" ht="15.75">
      <c r="A100" s="58"/>
      <c r="B100" s="58"/>
      <c r="C100" s="58"/>
      <c r="D100" s="58"/>
      <c r="E100" s="58"/>
    </row>
    <row r="101" spans="1:5" ht="15.75">
      <c r="A101" s="58"/>
      <c r="B101" s="58"/>
      <c r="C101" s="58"/>
      <c r="D101" s="58"/>
      <c r="E101" s="58"/>
    </row>
    <row r="102" spans="1:5" ht="15.75">
      <c r="A102" s="58"/>
      <c r="B102" s="58"/>
      <c r="C102" s="58"/>
      <c r="D102" s="58"/>
      <c r="E102" s="58"/>
    </row>
    <row r="103" spans="1:5" ht="15.75">
      <c r="A103" s="58"/>
      <c r="B103" s="58"/>
      <c r="C103" s="58"/>
      <c r="D103" s="58"/>
      <c r="E103" s="58"/>
    </row>
    <row r="104" spans="1:5" ht="15.75">
      <c r="A104" s="58"/>
      <c r="B104" s="58"/>
      <c r="C104" s="58"/>
      <c r="D104" s="58"/>
      <c r="E104" s="58"/>
    </row>
    <row r="105" spans="1:5" ht="15.75">
      <c r="A105" s="58"/>
      <c r="B105" s="58"/>
      <c r="C105" s="58"/>
      <c r="D105" s="58"/>
      <c r="E105" s="58"/>
    </row>
    <row r="106" spans="1:5" ht="15.75">
      <c r="A106" s="58"/>
      <c r="B106" s="58"/>
      <c r="C106" s="58"/>
      <c r="D106" s="58"/>
      <c r="E106" s="58"/>
    </row>
    <row r="107" spans="1:5" ht="15.75">
      <c r="A107" s="58"/>
      <c r="B107" s="58"/>
      <c r="C107" s="58"/>
      <c r="D107" s="58"/>
      <c r="E107" s="58"/>
    </row>
    <row r="108" spans="1:5" ht="15.75">
      <c r="A108" s="58"/>
      <c r="B108" s="58"/>
      <c r="C108" s="58"/>
      <c r="D108" s="58"/>
      <c r="E108" s="58"/>
    </row>
  </sheetData>
  <sheetProtection/>
  <mergeCells count="9">
    <mergeCell ref="A59:E59"/>
    <mergeCell ref="A60:E60"/>
    <mergeCell ref="A61:A62"/>
    <mergeCell ref="A1:E1"/>
    <mergeCell ref="A2:E2"/>
    <mergeCell ref="A3:A4"/>
    <mergeCell ref="A32:E32"/>
    <mergeCell ref="A33:E33"/>
    <mergeCell ref="A34:A35"/>
  </mergeCells>
  <printOptions horizontalCentered="1"/>
  <pageMargins left="0.7480314960629921" right="0.4724409448818898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1" width="40.50390625" style="1" customWidth="1"/>
    <col min="2" max="2" width="18.50390625" style="1" customWidth="1"/>
    <col min="3" max="3" width="13.25390625" style="1" customWidth="1"/>
    <col min="4" max="4" width="9.50390625" style="1" bestFit="1" customWidth="1"/>
    <col min="5" max="5" width="8.00390625" style="1" customWidth="1"/>
    <col min="6" max="16384" width="9.00390625" style="1" customWidth="1"/>
  </cols>
  <sheetData>
    <row r="1" spans="1:3" ht="21" customHeight="1">
      <c r="A1" s="77" t="s">
        <v>22</v>
      </c>
      <c r="B1" s="77"/>
      <c r="C1" s="61"/>
    </row>
    <row r="2" spans="1:3" ht="17.25" customHeight="1">
      <c r="A2" s="78" t="s">
        <v>23</v>
      </c>
      <c r="B2" s="65" t="s">
        <v>2</v>
      </c>
      <c r="C2" s="61"/>
    </row>
    <row r="3" spans="1:3" s="8" customFormat="1" ht="16.5" customHeight="1">
      <c r="A3" s="79"/>
      <c r="B3" s="66" t="s">
        <v>85</v>
      </c>
      <c r="C3" s="62" t="s">
        <v>24</v>
      </c>
    </row>
    <row r="4" spans="1:3" ht="15" customHeight="1">
      <c r="A4" s="67" t="s">
        <v>25</v>
      </c>
      <c r="B4" s="68">
        <v>10.5072</v>
      </c>
      <c r="C4" s="63">
        <f>(B4/$B$26)*100</f>
        <v>1.2265980846358981</v>
      </c>
    </row>
    <row r="5" spans="1:3" ht="15" customHeight="1">
      <c r="A5" s="67" t="s">
        <v>26</v>
      </c>
      <c r="B5" s="68">
        <v>6.6392</v>
      </c>
      <c r="C5" s="63">
        <f aca="true" t="shared" si="0" ref="C5:C25">(B5/$B$26)*100</f>
        <v>0.7750523453931262</v>
      </c>
    </row>
    <row r="6" spans="1:3" ht="15" customHeight="1">
      <c r="A6" s="67" t="s">
        <v>3</v>
      </c>
      <c r="B6" s="68">
        <v>7.55</v>
      </c>
      <c r="C6" s="63">
        <f t="shared" si="0"/>
        <v>0.8813780587598057</v>
      </c>
    </row>
    <row r="7" spans="1:3" ht="15" customHeight="1">
      <c r="A7" s="67" t="s">
        <v>80</v>
      </c>
      <c r="B7" s="68">
        <v>2.4634</v>
      </c>
      <c r="C7" s="63">
        <f t="shared" si="0"/>
        <v>0.28757439866872925</v>
      </c>
    </row>
    <row r="8" spans="1:3" ht="15" customHeight="1">
      <c r="A8" s="67" t="s">
        <v>50</v>
      </c>
      <c r="B8" s="68">
        <v>0.0134</v>
      </c>
      <c r="C8" s="63">
        <f t="shared" si="0"/>
        <v>0.0015643001307789931</v>
      </c>
    </row>
    <row r="9" spans="1:3" ht="15" customHeight="1">
      <c r="A9" s="67" t="s">
        <v>29</v>
      </c>
      <c r="B9" s="68">
        <v>426.82</v>
      </c>
      <c r="C9" s="63">
        <f t="shared" si="0"/>
        <v>49.82646132978282</v>
      </c>
    </row>
    <row r="10" spans="1:3" ht="15" customHeight="1">
      <c r="A10" s="67" t="s">
        <v>42</v>
      </c>
      <c r="B10" s="68">
        <v>130.921</v>
      </c>
      <c r="C10" s="63">
        <f t="shared" si="0"/>
        <v>15.283562494157952</v>
      </c>
    </row>
    <row r="11" spans="1:3" ht="15" customHeight="1">
      <c r="A11" s="67" t="s">
        <v>8</v>
      </c>
      <c r="B11" s="68">
        <v>14.515</v>
      </c>
      <c r="C11" s="63">
        <f t="shared" si="0"/>
        <v>1.694463910317693</v>
      </c>
    </row>
    <row r="12" spans="1:3" ht="15" customHeight="1">
      <c r="A12" s="67" t="s">
        <v>30</v>
      </c>
      <c r="B12" s="68">
        <v>35.261</v>
      </c>
      <c r="C12" s="63">
        <f t="shared" si="0"/>
        <v>4.1163273814476184</v>
      </c>
    </row>
    <row r="13" spans="1:3" ht="15" customHeight="1">
      <c r="A13" s="67" t="s">
        <v>31</v>
      </c>
      <c r="B13" s="68">
        <v>17.934</v>
      </c>
      <c r="C13" s="63">
        <f t="shared" si="0"/>
        <v>2.093593921297796</v>
      </c>
    </row>
    <row r="14" spans="1:3" ht="15" customHeight="1">
      <c r="A14" s="67" t="s">
        <v>32</v>
      </c>
      <c r="B14" s="68">
        <v>17.168</v>
      </c>
      <c r="C14" s="63">
        <f t="shared" si="0"/>
        <v>2.0041719884487876</v>
      </c>
    </row>
    <row r="15" spans="1:3" ht="15" customHeight="1">
      <c r="A15" s="67" t="s">
        <v>33</v>
      </c>
      <c r="B15" s="68">
        <v>51.24</v>
      </c>
      <c r="C15" s="63">
        <f t="shared" si="0"/>
        <v>5.981696917993702</v>
      </c>
    </row>
    <row r="16" spans="1:3" ht="15" customHeight="1">
      <c r="A16" s="67" t="s">
        <v>34</v>
      </c>
      <c r="B16" s="69">
        <v>0.164</v>
      </c>
      <c r="C16" s="63">
        <f t="shared" si="0"/>
        <v>0.0191451657796832</v>
      </c>
    </row>
    <row r="17" spans="1:3" ht="15" customHeight="1">
      <c r="A17" s="67" t="s">
        <v>35</v>
      </c>
      <c r="B17" s="68">
        <v>27.375</v>
      </c>
      <c r="C17" s="63">
        <f t="shared" si="0"/>
        <v>3.195725080602607</v>
      </c>
    </row>
    <row r="18" spans="1:3" ht="15" customHeight="1">
      <c r="A18" s="67" t="s">
        <v>36</v>
      </c>
      <c r="B18" s="68">
        <v>4.085909999999999</v>
      </c>
      <c r="C18" s="63">
        <f t="shared" si="0"/>
        <v>0.4769842945784473</v>
      </c>
    </row>
    <row r="19" spans="1:3" ht="15" customHeight="1">
      <c r="A19" s="67" t="s">
        <v>4</v>
      </c>
      <c r="B19" s="68">
        <v>2.426</v>
      </c>
      <c r="C19" s="63">
        <f t="shared" si="0"/>
        <v>0.2832083669604356</v>
      </c>
    </row>
    <row r="20" spans="1:3" ht="15" customHeight="1">
      <c r="A20" s="67" t="s">
        <v>5</v>
      </c>
      <c r="B20" s="68">
        <v>6.77</v>
      </c>
      <c r="C20" s="63">
        <f t="shared" si="0"/>
        <v>0.7903217824905807</v>
      </c>
    </row>
    <row r="21" spans="1:3" ht="15" customHeight="1">
      <c r="A21" s="67" t="s">
        <v>6</v>
      </c>
      <c r="B21" s="68">
        <v>22.46</v>
      </c>
      <c r="C21" s="63">
        <f t="shared" si="0"/>
        <v>2.6219538012907604</v>
      </c>
    </row>
    <row r="22" spans="1:3" ht="15" customHeight="1">
      <c r="A22" s="67" t="s">
        <v>7</v>
      </c>
      <c r="B22" s="68">
        <v>13.28</v>
      </c>
      <c r="C22" s="63">
        <f t="shared" si="0"/>
        <v>1.5502914728914199</v>
      </c>
    </row>
    <row r="23" spans="1:3" ht="15" customHeight="1">
      <c r="A23" s="67" t="s">
        <v>81</v>
      </c>
      <c r="B23" s="68">
        <v>18.94</v>
      </c>
      <c r="C23" s="63">
        <f t="shared" si="0"/>
        <v>2.2110331699219503</v>
      </c>
    </row>
    <row r="24" spans="1:3" ht="15" customHeight="1">
      <c r="A24" s="67" t="s">
        <v>1</v>
      </c>
      <c r="B24" s="69">
        <v>7.23</v>
      </c>
      <c r="C24" s="63">
        <f t="shared" si="0"/>
        <v>0.8440216377262777</v>
      </c>
    </row>
    <row r="25" spans="1:7" ht="15" customHeight="1">
      <c r="A25" s="70" t="s">
        <v>86</v>
      </c>
      <c r="B25" s="71">
        <v>32.85</v>
      </c>
      <c r="C25" s="64">
        <f t="shared" si="0"/>
        <v>3.8348700967231286</v>
      </c>
      <c r="G25" s="9"/>
    </row>
    <row r="26" spans="1:3" ht="19.5" customHeight="1">
      <c r="A26" s="61"/>
      <c r="B26" s="63">
        <f>SUM(B4:B25)</f>
        <v>856.61311</v>
      </c>
      <c r="C26" s="63">
        <f>SUM(C4:C25)</f>
        <v>99.99999999999997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58.5" customHeight="1"/>
    <row r="37" ht="19.5" customHeight="1"/>
    <row r="38" ht="68.2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</sheetData>
  <sheetProtection/>
  <mergeCells count="2">
    <mergeCell ref="A1:B1"/>
    <mergeCell ref="A2:A3"/>
  </mergeCells>
  <printOptions horizontalCentered="1"/>
  <pageMargins left="0.984251968503937" right="0.5905511811023623" top="0.35433070866141736" bottom="0.2362204724409449" header="0.5118110236220472" footer="0.66929133858267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表15 海水淡化廠營運概況＼15 Seawater Desalination Plant（2007）</dc:title>
  <dc:subject>表15 海水淡化廠營運概況＼15 Seawater Desalination Plant（2007）</dc:subject>
  <dc:creator>經濟部水利署</dc:creator>
  <cp:keywords>表15 海水淡化廠營運概況＼15 Seawater Desalination Plant（2007）</cp:keywords>
  <dc:description>表15 海水淡化廠營運概況＼15 Seawater Desalination Plant（2007）</dc:description>
  <cp:lastModifiedBy>林依儒</cp:lastModifiedBy>
  <cp:lastPrinted>2016-06-16T06:35:00Z</cp:lastPrinted>
  <dcterms:created xsi:type="dcterms:W3CDTF">2002-08-02T07:23:12Z</dcterms:created>
  <dcterms:modified xsi:type="dcterms:W3CDTF">2016-08-08T06:49:41Z</dcterms:modified>
  <cp:category>I6Z</cp:category>
  <cp:version/>
  <cp:contentType/>
  <cp:contentStatus/>
</cp:coreProperties>
</file>