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95" yWindow="1620" windowWidth="12765" windowHeight="8730" activeTab="0"/>
  </bookViews>
  <sheets>
    <sheet name="機關別" sheetId="1" r:id="rId1"/>
  </sheets>
  <definedNames>
    <definedName name="_xlnm.Print_Area" localSheetId="0">'機關別'!$A$1:$J$33</definedName>
    <definedName name="_xlnm.Print_Titles" localSheetId="0">'機關別'!$1:$7</definedName>
  </definedNames>
  <calcPr fullCalcOnLoad="1"/>
</workbook>
</file>

<file path=xl/sharedStrings.xml><?xml version="1.0" encoding="utf-8"?>
<sst xmlns="http://schemas.openxmlformats.org/spreadsheetml/2006/main" count="48" uniqueCount="43">
  <si>
    <t>經資門併計</t>
  </si>
  <si>
    <t>款</t>
  </si>
  <si>
    <t>項</t>
  </si>
  <si>
    <t>目</t>
  </si>
  <si>
    <t>節</t>
  </si>
  <si>
    <t>中央政府</t>
  </si>
  <si>
    <t>歲出機關別預算表</t>
  </si>
  <si>
    <t>中華民國95年度至96年度</t>
  </si>
  <si>
    <t>單位：新臺幣千元</t>
  </si>
  <si>
    <r>
      <t>科</t>
    </r>
    <r>
      <rPr>
        <sz val="13"/>
        <color indexed="8"/>
        <rFont val="Times New Roman"/>
        <family val="1"/>
      </rPr>
      <t xml:space="preserve">                              </t>
    </r>
    <r>
      <rPr>
        <sz val="13"/>
        <color indexed="8"/>
        <rFont val="標楷體"/>
        <family val="4"/>
      </rPr>
      <t>目</t>
    </r>
  </si>
  <si>
    <r>
      <t>預</t>
    </r>
    <r>
      <rPr>
        <sz val="13"/>
        <color indexed="8"/>
        <rFont val="Times New Roman"/>
        <family val="1"/>
      </rPr>
      <t xml:space="preserve">  </t>
    </r>
    <r>
      <rPr>
        <sz val="13"/>
        <color indexed="8"/>
        <rFont val="標楷體"/>
        <family val="4"/>
      </rPr>
      <t>算</t>
    </r>
    <r>
      <rPr>
        <sz val="13"/>
        <color indexed="8"/>
        <rFont val="Times New Roman"/>
        <family val="1"/>
      </rPr>
      <t xml:space="preserve">  </t>
    </r>
    <r>
      <rPr>
        <sz val="13"/>
        <color indexed="8"/>
        <rFont val="標楷體"/>
        <family val="4"/>
      </rPr>
      <t>數</t>
    </r>
  </si>
  <si>
    <t>分     配     數</t>
  </si>
  <si>
    <r>
      <t>說</t>
    </r>
    <r>
      <rPr>
        <sz val="13"/>
        <color indexed="8"/>
        <rFont val="Times New Roman"/>
        <family val="1"/>
      </rPr>
      <t xml:space="preserve">               </t>
    </r>
    <r>
      <rPr>
        <sz val="13"/>
        <color indexed="8"/>
        <rFont val="標楷體"/>
        <family val="4"/>
      </rPr>
      <t>明</t>
    </r>
  </si>
  <si>
    <t>名        稱</t>
  </si>
  <si>
    <t>95年度</t>
  </si>
  <si>
    <t>96年度</t>
  </si>
  <si>
    <t>1.</t>
  </si>
  <si>
    <t>2.</t>
  </si>
  <si>
    <t>3.</t>
  </si>
  <si>
    <t>經濟部主管</t>
  </si>
  <si>
    <t>水利署及所屬</t>
  </si>
  <si>
    <t>農業支出</t>
  </si>
  <si>
    <t>河川排水及事業海堤改善</t>
  </si>
  <si>
    <t>縣市管河川治理</t>
  </si>
  <si>
    <t>本科目預算數2,418,750千元，係辦理易淹水地區縣市管河川水系之疏濬清淤、規劃、設計、用地取得及工程建設等所需經費，包括：</t>
  </si>
  <si>
    <t>辦理縣市管河川水系之疏濬清淤所需經費150,000千元。</t>
  </si>
  <si>
    <t>辦理縣市管河川水系之整體規劃所需經費150,850千元。</t>
  </si>
  <si>
    <t>辦理縣市管河川水系治理工程所需經費2,117,900千元。</t>
  </si>
  <si>
    <t>縣市管區域排水治理</t>
  </si>
  <si>
    <t>本科目預算數18,945,650千元，係辦理易淹水地區縣市管區域排水系統之疏濬清淤、規劃、設計、用地取得及工程建設等所需經費，包括：</t>
  </si>
  <si>
    <t>辦理縣市管區域排水系統之疏濬清淤所需經費650,000千元。</t>
  </si>
  <si>
    <t>辦理縣市管區域排水系統之整體</t>
  </si>
  <si>
    <t>規劃所需經費879,010千元。</t>
  </si>
  <si>
    <t>辦理縣市管區域排水系統治理工程所需經費15,416,640千元。</t>
  </si>
  <si>
    <t>4.</t>
  </si>
  <si>
    <t>辦理應急工程所需經費2,000,000千元。</t>
  </si>
  <si>
    <t>縣市管事業海堤改善</t>
  </si>
  <si>
    <t>本科目預算數725,600千元，係辦理易淹水地區縣市管事業海堤之規劃、設計、用地取得及工程建設等所需經費，包括：</t>
  </si>
  <si>
    <t>辦理縣市管事業海堤之規劃所需經費48,500千元。</t>
  </si>
  <si>
    <t>辦理縣市管事業海堤整治工程所需經費677,100千元。</t>
  </si>
  <si>
    <r>
      <t>易淹水地區水患治理計畫第</t>
    </r>
    <r>
      <rPr>
        <sz val="24.5"/>
        <color indexed="8"/>
        <rFont val="Times New Roman"/>
        <family val="1"/>
      </rPr>
      <t>1</t>
    </r>
    <r>
      <rPr>
        <sz val="24.5"/>
        <color indexed="8"/>
        <rFont val="標楷體"/>
        <family val="4"/>
      </rPr>
      <t>期特別預算</t>
    </r>
  </si>
  <si>
    <t>0026551030</t>
  </si>
  <si>
    <t>0026551020</t>
  </si>
</sst>
</file>

<file path=xl/styles.xml><?xml version="1.0" encoding="utf-8"?>
<styleSheet xmlns="http://schemas.openxmlformats.org/spreadsheetml/2006/main">
  <numFmts count="4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  <numFmt numFmtId="178" formatCode="0_);[Red]\(0\)"/>
    <numFmt numFmtId="179" formatCode="#,##0_);[Red]\(#,##0\)"/>
    <numFmt numFmtId="180" formatCode="#,##0_ ;[Red]\-#,##0\ "/>
    <numFmt numFmtId="181" formatCode="#,##0.00_);[Red]\(#,##0.00\)"/>
    <numFmt numFmtId="182" formatCode="#,##0_ "/>
    <numFmt numFmtId="183" formatCode="0.0_ "/>
    <numFmt numFmtId="184" formatCode="_-* #,##0.0_-;\-* #,##0.0_-;_-* &quot;-&quot;?_-;_-@_-"/>
    <numFmt numFmtId="185" formatCode="0.00_ "/>
    <numFmt numFmtId="186" formatCode="#,##0.00_ "/>
    <numFmt numFmtId="187" formatCode="&quot;$&quot;#,##0.00"/>
    <numFmt numFmtId="188" formatCode="0.00_);[Red]\(0.00\)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_-* #,##0.000_-;\-* #,##0.000_-;_-* &quot;-&quot;??_-;_-@_-"/>
    <numFmt numFmtId="193" formatCode="_-* #,##0.0000_-;\-* #,##0.0000_-;_-* &quot;-&quot;??_-;_-@_-"/>
    <numFmt numFmtId="194" formatCode="0.0%"/>
    <numFmt numFmtId="195" formatCode="[$-404]AM/PM\ hh:mm:ss"/>
    <numFmt numFmtId="196" formatCode="0.0"/>
    <numFmt numFmtId="197" formatCode="_-* #,##0.0_-;\-* #,##0.0_-;_-* &quot;-&quot;_-;_-@_-"/>
    <numFmt numFmtId="198" formatCode="_-* #,##0.00_-;\-* #,##0.00_-;_-* &quot;-&quot;_-;_-@_-"/>
    <numFmt numFmtId="199" formatCode="0.000_ "/>
    <numFmt numFmtId="200" formatCode="0_ "/>
    <numFmt numFmtId="201" formatCode="_-* #,##0.00000_-;\-* #,##0.00000_-;_-* &quot;-&quot;??_-;_-@_-"/>
    <numFmt numFmtId="202" formatCode="_-* #,##0.000000_-;\-* #,##0.000000_-;_-* &quot;-&quot;??_-;_-@_-"/>
    <numFmt numFmtId="203" formatCode="0.0_);[Red]\(0.0\)"/>
    <numFmt numFmtId="204" formatCode="000"/>
  </numFmts>
  <fonts count="19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細明體"/>
      <family val="3"/>
    </font>
    <font>
      <sz val="24.5"/>
      <color indexed="8"/>
      <name val="標楷體"/>
      <family val="4"/>
    </font>
    <font>
      <sz val="24"/>
      <color indexed="8"/>
      <name val="標楷體"/>
      <family val="4"/>
    </font>
    <font>
      <sz val="24.5"/>
      <color indexed="8"/>
      <name val="Times New Roman"/>
      <family val="1"/>
    </font>
    <font>
      <sz val="22"/>
      <color indexed="8"/>
      <name val="標楷體"/>
      <family val="4"/>
    </font>
    <font>
      <sz val="14.5"/>
      <color indexed="8"/>
      <name val="標楷體"/>
      <family val="4"/>
    </font>
    <font>
      <sz val="18"/>
      <color indexed="8"/>
      <name val="標楷體"/>
      <family val="4"/>
    </font>
    <font>
      <sz val="16"/>
      <color indexed="8"/>
      <name val="標楷體"/>
      <family val="4"/>
    </font>
    <font>
      <sz val="13"/>
      <color indexed="8"/>
      <name val="Times New Roman"/>
      <family val="1"/>
    </font>
    <font>
      <sz val="13"/>
      <color indexed="8"/>
      <name val="標楷體"/>
      <family val="4"/>
    </font>
    <font>
      <sz val="13"/>
      <color indexed="8"/>
      <name val="新細明體"/>
      <family val="1"/>
    </font>
    <font>
      <sz val="12"/>
      <color indexed="8"/>
      <name val="標楷體"/>
      <family val="4"/>
    </font>
    <font>
      <sz val="14"/>
      <color indexed="8"/>
      <name val="標楷體"/>
      <family val="4"/>
    </font>
    <font>
      <sz val="12"/>
      <color indexed="8"/>
      <name val="Times New Roman"/>
      <family val="1"/>
    </font>
    <font>
      <sz val="10"/>
      <color indexed="8"/>
      <name val="標楷體"/>
      <family val="4"/>
    </font>
    <font>
      <sz val="12"/>
      <name val="標楷體"/>
      <family val="4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181" fontId="5" fillId="0" borderId="0" xfId="0" applyNumberFormat="1" applyFont="1" applyBorder="1" applyAlignment="1">
      <alignment/>
    </xf>
    <xf numFmtId="181" fontId="5" fillId="0" borderId="0" xfId="0" applyNumberFormat="1" applyFont="1" applyAlignment="1">
      <alignment/>
    </xf>
    <xf numFmtId="181" fontId="9" fillId="0" borderId="0" xfId="0" applyNumberFormat="1" applyFont="1" applyBorder="1" applyAlignment="1">
      <alignment/>
    </xf>
    <xf numFmtId="181" fontId="9" fillId="0" borderId="0" xfId="0" applyNumberFormat="1" applyFont="1" applyAlignment="1">
      <alignment/>
    </xf>
    <xf numFmtId="0" fontId="8" fillId="0" borderId="0" xfId="0" applyFont="1" applyAlignment="1">
      <alignment/>
    </xf>
    <xf numFmtId="181" fontId="10" fillId="0" borderId="0" xfId="0" applyNumberFormat="1" applyFont="1" applyAlignment="1">
      <alignment/>
    </xf>
    <xf numFmtId="181" fontId="10" fillId="0" borderId="0" xfId="0" applyNumberFormat="1" applyFont="1" applyAlignment="1">
      <alignment/>
    </xf>
    <xf numFmtId="179" fontId="10" fillId="0" borderId="0" xfId="0" applyNumberFormat="1" applyFont="1" applyAlignment="1">
      <alignment/>
    </xf>
    <xf numFmtId="179" fontId="10" fillId="0" borderId="0" xfId="0" applyNumberFormat="1" applyFont="1" applyBorder="1" applyAlignment="1">
      <alignment horizontal="center"/>
    </xf>
    <xf numFmtId="179" fontId="8" fillId="0" borderId="0" xfId="0" applyNumberFormat="1" applyFont="1" applyBorder="1" applyAlignment="1">
      <alignment horizontal="right"/>
    </xf>
    <xf numFmtId="181" fontId="10" fillId="0" borderId="0" xfId="0" applyNumberFormat="1" applyFont="1" applyBorder="1" applyAlignment="1">
      <alignment/>
    </xf>
    <xf numFmtId="181" fontId="12" fillId="0" borderId="0" xfId="0" applyNumberFormat="1" applyFont="1" applyBorder="1" applyAlignment="1">
      <alignment/>
    </xf>
    <xf numFmtId="181" fontId="12" fillId="0" borderId="0" xfId="0" applyNumberFormat="1" applyFont="1" applyAlignment="1">
      <alignment/>
    </xf>
    <xf numFmtId="49" fontId="12" fillId="0" borderId="1" xfId="0" applyNumberFormat="1" applyFont="1" applyBorder="1" applyAlignment="1">
      <alignment horizontal="center" vertical="center"/>
    </xf>
    <xf numFmtId="49" fontId="12" fillId="0" borderId="2" xfId="0" applyNumberFormat="1" applyFont="1" applyBorder="1" applyAlignment="1">
      <alignment horizontal="center" vertical="center"/>
    </xf>
    <xf numFmtId="179" fontId="12" fillId="0" borderId="2" xfId="0" applyNumberFormat="1" applyFont="1" applyBorder="1" applyAlignment="1">
      <alignment horizontal="center" vertical="center"/>
    </xf>
    <xf numFmtId="181" fontId="15" fillId="0" borderId="0" xfId="0" applyNumberFormat="1" applyFont="1" applyBorder="1" applyAlignment="1">
      <alignment/>
    </xf>
    <xf numFmtId="181" fontId="15" fillId="0" borderId="0" xfId="0" applyNumberFormat="1" applyFont="1" applyAlignment="1">
      <alignment/>
    </xf>
    <xf numFmtId="41" fontId="15" fillId="0" borderId="0" xfId="0" applyNumberFormat="1" applyFont="1" applyBorder="1" applyAlignment="1">
      <alignment vertical="top"/>
    </xf>
    <xf numFmtId="41" fontId="14" fillId="0" borderId="3" xfId="0" applyNumberFormat="1" applyFont="1" applyBorder="1" applyAlignment="1">
      <alignment horizontal="center" vertical="top"/>
    </xf>
    <xf numFmtId="41" fontId="14" fillId="0" borderId="4" xfId="0" applyNumberFormat="1" applyFont="1" applyBorder="1" applyAlignment="1">
      <alignment horizontal="center" vertical="top"/>
    </xf>
    <xf numFmtId="49" fontId="14" fillId="0" borderId="4" xfId="15" applyNumberFormat="1" applyFont="1" applyBorder="1" applyAlignment="1">
      <alignment horizontal="left" vertical="top" wrapText="1" indent="1"/>
    </xf>
    <xf numFmtId="177" fontId="14" fillId="0" borderId="4" xfId="15" applyNumberFormat="1" applyFont="1" applyBorder="1" applyAlignment="1">
      <alignment vertical="top"/>
    </xf>
    <xf numFmtId="0" fontId="14" fillId="0" borderId="5" xfId="0" applyFont="1" applyBorder="1" applyAlignment="1">
      <alignment horizontal="justify" vertical="top" wrapText="1"/>
    </xf>
    <xf numFmtId="0" fontId="14" fillId="0" borderId="0" xfId="0" applyFont="1" applyBorder="1" applyAlignment="1">
      <alignment vertical="top" wrapText="1"/>
    </xf>
    <xf numFmtId="49" fontId="14" fillId="0" borderId="4" xfId="15" applyNumberFormat="1" applyFont="1" applyBorder="1" applyAlignment="1">
      <alignment horizontal="left" vertical="top" wrapText="1" indent="2"/>
    </xf>
    <xf numFmtId="41" fontId="14" fillId="0" borderId="0" xfId="0" applyNumberFormat="1" applyFont="1" applyBorder="1" applyAlignment="1">
      <alignment vertical="top"/>
    </xf>
    <xf numFmtId="49" fontId="14" fillId="0" borderId="4" xfId="0" applyNumberFormat="1" applyFont="1" applyBorder="1" applyAlignment="1">
      <alignment horizontal="left" vertical="top" wrapText="1" indent="3"/>
    </xf>
    <xf numFmtId="49" fontId="14" fillId="0" borderId="4" xfId="0" applyNumberFormat="1" applyFont="1" applyBorder="1" applyAlignment="1">
      <alignment horizontal="left" vertical="top" wrapText="1" indent="4"/>
    </xf>
    <xf numFmtId="41" fontId="14" fillId="0" borderId="4" xfId="0" applyNumberFormat="1" applyFont="1" applyBorder="1" applyAlignment="1">
      <alignment vertical="top"/>
    </xf>
    <xf numFmtId="0" fontId="14" fillId="0" borderId="0" xfId="0" applyFont="1" applyBorder="1" applyAlignment="1">
      <alignment horizontal="justify" vertical="top" wrapText="1"/>
    </xf>
    <xf numFmtId="0" fontId="14" fillId="0" borderId="0" xfId="0" applyFont="1" applyBorder="1" applyAlignment="1" quotePrefix="1">
      <alignment horizontal="justify" vertical="top" wrapText="1"/>
    </xf>
    <xf numFmtId="41" fontId="14" fillId="0" borderId="6" xfId="0" applyNumberFormat="1" applyFont="1" applyBorder="1" applyAlignment="1">
      <alignment horizontal="center" vertical="top"/>
    </xf>
    <xf numFmtId="41" fontId="14" fillId="0" borderId="7" xfId="0" applyNumberFormat="1" applyFont="1" applyBorder="1" applyAlignment="1">
      <alignment horizontal="center" vertical="top"/>
    </xf>
    <xf numFmtId="49" fontId="14" fillId="0" borderId="7" xfId="0" applyNumberFormat="1" applyFont="1" applyBorder="1" applyAlignment="1">
      <alignment horizontal="left" vertical="top" wrapText="1" indent="3"/>
    </xf>
    <xf numFmtId="177" fontId="14" fillId="0" borderId="7" xfId="15" applyNumberFormat="1" applyFont="1" applyBorder="1" applyAlignment="1">
      <alignment vertical="top"/>
    </xf>
    <xf numFmtId="41" fontId="14" fillId="0" borderId="8" xfId="0" applyNumberFormat="1" applyFont="1" applyBorder="1" applyAlignment="1">
      <alignment vertical="top"/>
    </xf>
    <xf numFmtId="0" fontId="14" fillId="0" borderId="8" xfId="0" applyFont="1" applyBorder="1" applyAlignment="1">
      <alignment vertical="top" wrapText="1"/>
    </xf>
    <xf numFmtId="0" fontId="14" fillId="0" borderId="5" xfId="0" applyFont="1" applyBorder="1" applyAlignment="1" quotePrefix="1">
      <alignment vertical="top" wrapText="1"/>
    </xf>
    <xf numFmtId="0" fontId="14" fillId="0" borderId="9" xfId="0" applyFont="1" applyBorder="1" applyAlignment="1" quotePrefix="1">
      <alignment vertical="top" wrapText="1"/>
    </xf>
    <xf numFmtId="0" fontId="14" fillId="0" borderId="8" xfId="0" applyFont="1" applyBorder="1" applyAlignment="1">
      <alignment horizontal="justify" vertical="top" wrapText="1"/>
    </xf>
    <xf numFmtId="0" fontId="14" fillId="0" borderId="3" xfId="0" applyFont="1" applyBorder="1" applyAlignment="1">
      <alignment horizontal="center" vertical="top"/>
    </xf>
    <xf numFmtId="181" fontId="14" fillId="0" borderId="4" xfId="0" applyNumberFormat="1" applyFont="1" applyBorder="1" applyAlignment="1">
      <alignment horizontal="center" vertical="top"/>
    </xf>
    <xf numFmtId="0" fontId="14" fillId="0" borderId="3" xfId="0" applyFont="1" applyBorder="1" applyAlignment="1">
      <alignment/>
    </xf>
    <xf numFmtId="181" fontId="14" fillId="0" borderId="4" xfId="0" applyNumberFormat="1" applyFont="1" applyBorder="1" applyAlignment="1">
      <alignment/>
    </xf>
    <xf numFmtId="181" fontId="14" fillId="0" borderId="4" xfId="0" applyNumberFormat="1" applyFont="1" applyBorder="1" applyAlignment="1">
      <alignment/>
    </xf>
    <xf numFmtId="181" fontId="14" fillId="0" borderId="4" xfId="0" applyNumberFormat="1" applyFont="1" applyBorder="1" applyAlignment="1">
      <alignment horizontal="justify" vertical="top"/>
    </xf>
    <xf numFmtId="179" fontId="14" fillId="0" borderId="4" xfId="0" applyNumberFormat="1" applyFont="1" applyBorder="1" applyAlignment="1">
      <alignment horizontal="justify" vertical="top"/>
    </xf>
    <xf numFmtId="181" fontId="14" fillId="0" borderId="0" xfId="0" applyNumberFormat="1" applyFont="1" applyBorder="1" applyAlignment="1">
      <alignment/>
    </xf>
    <xf numFmtId="181" fontId="14" fillId="0" borderId="7" xfId="0" applyNumberFormat="1" applyFont="1" applyBorder="1" applyAlignment="1">
      <alignment/>
    </xf>
    <xf numFmtId="181" fontId="14" fillId="0" borderId="7" xfId="0" applyNumberFormat="1" applyFont="1" applyBorder="1" applyAlignment="1">
      <alignment/>
    </xf>
    <xf numFmtId="179" fontId="14" fillId="0" borderId="0" xfId="0" applyNumberFormat="1" applyFont="1" applyBorder="1" applyAlignment="1">
      <alignment horizontal="justify" vertical="top" wrapText="1"/>
    </xf>
    <xf numFmtId="0" fontId="18" fillId="0" borderId="3" xfId="0" applyFont="1" applyBorder="1" applyAlignment="1">
      <alignment horizontal="left" vertical="center"/>
    </xf>
    <xf numFmtId="181" fontId="14" fillId="0" borderId="0" xfId="0" applyNumberFormat="1" applyFont="1" applyAlignment="1">
      <alignment/>
    </xf>
    <xf numFmtId="0" fontId="14" fillId="0" borderId="0" xfId="0" applyFont="1" applyBorder="1" applyAlignment="1">
      <alignment/>
    </xf>
    <xf numFmtId="179" fontId="16" fillId="0" borderId="5" xfId="0" applyNumberFormat="1" applyFont="1" applyBorder="1" applyAlignment="1" quotePrefix="1">
      <alignment vertical="top" wrapText="1"/>
    </xf>
    <xf numFmtId="0" fontId="14" fillId="0" borderId="8" xfId="0" applyFont="1" applyBorder="1" applyAlignment="1">
      <alignment/>
    </xf>
    <xf numFmtId="181" fontId="14" fillId="0" borderId="7" xfId="0" applyNumberFormat="1" applyFont="1" applyBorder="1" applyAlignment="1">
      <alignment horizontal="justify" vertical="top"/>
    </xf>
    <xf numFmtId="179" fontId="14" fillId="0" borderId="7" xfId="0" applyNumberFormat="1" applyFont="1" applyBorder="1" applyAlignment="1">
      <alignment horizontal="justify" vertical="top"/>
    </xf>
    <xf numFmtId="179" fontId="14" fillId="0" borderId="9" xfId="0" applyNumberFormat="1" applyFont="1" applyBorder="1" applyAlignment="1" quotePrefix="1">
      <alignment vertical="top" wrapText="1"/>
    </xf>
    <xf numFmtId="0" fontId="17" fillId="0" borderId="0" xfId="0" applyFont="1" applyBorder="1" applyAlignment="1">
      <alignment/>
    </xf>
    <xf numFmtId="181" fontId="17" fillId="0" borderId="0" xfId="0" applyNumberFormat="1" applyFont="1" applyAlignment="1">
      <alignment/>
    </xf>
    <xf numFmtId="181" fontId="17" fillId="0" borderId="0" xfId="0" applyNumberFormat="1" applyFont="1" applyAlignment="1">
      <alignment/>
    </xf>
    <xf numFmtId="179" fontId="15" fillId="0" borderId="0" xfId="0" applyNumberFormat="1" applyFont="1" applyAlignment="1">
      <alignment/>
    </xf>
    <xf numFmtId="179" fontId="15" fillId="0" borderId="0" xfId="0" applyNumberFormat="1" applyFont="1" applyBorder="1" applyAlignment="1">
      <alignment/>
    </xf>
    <xf numFmtId="0" fontId="15" fillId="0" borderId="0" xfId="0" applyFont="1" applyBorder="1" applyAlignment="1">
      <alignment/>
    </xf>
    <xf numFmtId="181" fontId="15" fillId="0" borderId="0" xfId="0" applyNumberFormat="1" applyFont="1" applyAlignment="1">
      <alignment/>
    </xf>
    <xf numFmtId="0" fontId="15" fillId="0" borderId="0" xfId="0" applyFont="1" applyAlignment="1">
      <alignment/>
    </xf>
    <xf numFmtId="41" fontId="14" fillId="0" borderId="3" xfId="0" applyNumberFormat="1" applyFont="1" applyFill="1" applyBorder="1" applyAlignment="1">
      <alignment horizontal="center" vertical="top"/>
    </xf>
    <xf numFmtId="41" fontId="14" fillId="0" borderId="4" xfId="0" applyNumberFormat="1" applyFont="1" applyFill="1" applyBorder="1" applyAlignment="1">
      <alignment horizontal="center" vertical="top"/>
    </xf>
    <xf numFmtId="49" fontId="14" fillId="0" borderId="4" xfId="15" applyNumberFormat="1" applyFont="1" applyFill="1" applyBorder="1" applyAlignment="1">
      <alignment vertical="top" wrapText="1"/>
    </xf>
    <xf numFmtId="177" fontId="14" fillId="0" borderId="4" xfId="15" applyNumberFormat="1" applyFont="1" applyFill="1" applyBorder="1" applyAlignment="1">
      <alignment vertical="top"/>
    </xf>
    <xf numFmtId="41" fontId="14" fillId="0" borderId="0" xfId="0" applyNumberFormat="1" applyFont="1" applyFill="1" applyBorder="1" applyAlignment="1">
      <alignment vertical="top"/>
    </xf>
    <xf numFmtId="0" fontId="14" fillId="0" borderId="0" xfId="0" applyFont="1" applyFill="1" applyBorder="1" applyAlignment="1">
      <alignment horizontal="justify" vertical="top" wrapText="1"/>
    </xf>
    <xf numFmtId="41" fontId="15" fillId="0" borderId="0" xfId="0" applyNumberFormat="1" applyFont="1" applyFill="1" applyBorder="1" applyAlignment="1">
      <alignment vertical="top"/>
    </xf>
    <xf numFmtId="49" fontId="14" fillId="0" borderId="4" xfId="15" applyNumberFormat="1" applyFont="1" applyFill="1" applyBorder="1" applyAlignment="1">
      <alignment horizontal="left" vertical="top" wrapText="1" indent="1"/>
    </xf>
    <xf numFmtId="179" fontId="12" fillId="0" borderId="2" xfId="0" applyNumberFormat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justify" vertical="top" wrapText="1"/>
    </xf>
    <xf numFmtId="0" fontId="14" fillId="0" borderId="0" xfId="0" applyFont="1" applyBorder="1" applyAlignment="1">
      <alignment horizontal="justify" vertical="top" wrapText="1"/>
    </xf>
    <xf numFmtId="0" fontId="4" fillId="0" borderId="0" xfId="0" applyFont="1" applyAlignment="1">
      <alignment horizontal="center" vertical="center"/>
    </xf>
    <xf numFmtId="179" fontId="4" fillId="0" borderId="0" xfId="0" applyNumberFormat="1" applyFont="1" applyAlignment="1">
      <alignment horizontal="center" vertical="center"/>
    </xf>
    <xf numFmtId="179" fontId="7" fillId="0" borderId="0" xfId="0" applyNumberFormat="1" applyFont="1" applyAlignment="1">
      <alignment horizontal="center" vertical="center"/>
    </xf>
    <xf numFmtId="179" fontId="8" fillId="0" borderId="0" xfId="0" applyNumberFormat="1" applyFont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179" fontId="12" fillId="0" borderId="12" xfId="0" applyNumberFormat="1" applyFont="1" applyBorder="1" applyAlignment="1">
      <alignment horizontal="center" vertical="center"/>
    </xf>
    <xf numFmtId="179" fontId="12" fillId="0" borderId="10" xfId="0" applyNumberFormat="1" applyFont="1" applyBorder="1" applyAlignment="1">
      <alignment horizontal="center" vertical="center"/>
    </xf>
    <xf numFmtId="179" fontId="12" fillId="0" borderId="13" xfId="0" applyNumberFormat="1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7"/>
  <sheetViews>
    <sheetView tabSelected="1" view="pageBreakPreview" zoomScale="75" zoomScaleNormal="75" zoomScaleSheetLayoutView="75" workbookViewId="0" topLeftCell="A1">
      <selection activeCell="G15" sqref="G15"/>
    </sheetView>
  </sheetViews>
  <sheetFormatPr defaultColWidth="9.00390625" defaultRowHeight="16.5"/>
  <cols>
    <col min="1" max="1" width="3.875" style="68" customWidth="1"/>
    <col min="2" max="2" width="3.875" style="67" customWidth="1"/>
    <col min="3" max="4" width="3.875" style="18" customWidth="1"/>
    <col min="5" max="5" width="21.625" style="18" customWidth="1"/>
    <col min="6" max="8" width="13.375" style="64" customWidth="1"/>
    <col min="9" max="9" width="2.75390625" style="64" customWidth="1"/>
    <col min="10" max="10" width="15.75390625" style="65" customWidth="1"/>
    <col min="11" max="11" width="8.875" style="17" customWidth="1"/>
    <col min="12" max="16384" width="8.875" style="18" customWidth="1"/>
  </cols>
  <sheetData>
    <row r="1" spans="1:11" s="2" customFormat="1" ht="30" customHeight="1">
      <c r="A1" s="80" t="s">
        <v>5</v>
      </c>
      <c r="B1" s="80"/>
      <c r="C1" s="80"/>
      <c r="D1" s="80"/>
      <c r="E1" s="80"/>
      <c r="F1" s="80"/>
      <c r="G1" s="80"/>
      <c r="H1" s="80"/>
      <c r="I1" s="80"/>
      <c r="J1" s="80"/>
      <c r="K1" s="1"/>
    </row>
    <row r="2" spans="1:11" s="2" customFormat="1" ht="30" customHeight="1">
      <c r="A2" s="81" t="s">
        <v>40</v>
      </c>
      <c r="B2" s="81"/>
      <c r="C2" s="81"/>
      <c r="D2" s="81"/>
      <c r="E2" s="81"/>
      <c r="F2" s="81"/>
      <c r="G2" s="81"/>
      <c r="H2" s="81"/>
      <c r="I2" s="81"/>
      <c r="J2" s="81"/>
      <c r="K2" s="1"/>
    </row>
    <row r="3" spans="1:11" s="2" customFormat="1" ht="30" customHeight="1">
      <c r="A3" s="82" t="s">
        <v>6</v>
      </c>
      <c r="B3" s="82"/>
      <c r="C3" s="82"/>
      <c r="D3" s="82"/>
      <c r="E3" s="82"/>
      <c r="F3" s="82"/>
      <c r="G3" s="82"/>
      <c r="H3" s="82"/>
      <c r="I3" s="82"/>
      <c r="J3" s="82"/>
      <c r="K3" s="1"/>
    </row>
    <row r="4" spans="1:11" s="4" customFormat="1" ht="24.75" customHeight="1">
      <c r="A4" s="83" t="s">
        <v>7</v>
      </c>
      <c r="B4" s="83"/>
      <c r="C4" s="83"/>
      <c r="D4" s="83"/>
      <c r="E4" s="83"/>
      <c r="F4" s="83"/>
      <c r="G4" s="83"/>
      <c r="H4" s="83"/>
      <c r="I4" s="83"/>
      <c r="J4" s="83"/>
      <c r="K4" s="3"/>
    </row>
    <row r="5" spans="1:11" s="7" customFormat="1" ht="18.75" customHeight="1">
      <c r="A5" s="5" t="s">
        <v>0</v>
      </c>
      <c r="B5" s="6"/>
      <c r="F5" s="8"/>
      <c r="G5" s="8"/>
      <c r="H5" s="9"/>
      <c r="I5" s="8"/>
      <c r="J5" s="10" t="s">
        <v>8</v>
      </c>
      <c r="K5" s="11"/>
    </row>
    <row r="6" spans="1:11" s="13" customFormat="1" ht="23.25" customHeight="1">
      <c r="A6" s="84" t="s">
        <v>9</v>
      </c>
      <c r="B6" s="84"/>
      <c r="C6" s="84"/>
      <c r="D6" s="84"/>
      <c r="E6" s="85"/>
      <c r="F6" s="77" t="s">
        <v>10</v>
      </c>
      <c r="G6" s="86" t="s">
        <v>11</v>
      </c>
      <c r="H6" s="87"/>
      <c r="I6" s="88" t="s">
        <v>12</v>
      </c>
      <c r="J6" s="89"/>
      <c r="K6" s="12"/>
    </row>
    <row r="7" spans="1:11" s="13" customFormat="1" ht="23.25" customHeight="1">
      <c r="A7" s="14" t="s">
        <v>1</v>
      </c>
      <c r="B7" s="15" t="s">
        <v>2</v>
      </c>
      <c r="C7" s="15" t="s">
        <v>3</v>
      </c>
      <c r="D7" s="15" t="s">
        <v>4</v>
      </c>
      <c r="E7" s="16" t="s">
        <v>13</v>
      </c>
      <c r="F7" s="77"/>
      <c r="G7" s="16" t="s">
        <v>14</v>
      </c>
      <c r="H7" s="16" t="s">
        <v>15</v>
      </c>
      <c r="I7" s="90"/>
      <c r="J7" s="91"/>
      <c r="K7" s="12"/>
    </row>
    <row r="8" spans="1:10" s="19" customFormat="1" ht="15" customHeight="1">
      <c r="A8" s="20"/>
      <c r="B8" s="20"/>
      <c r="C8" s="21"/>
      <c r="D8" s="21"/>
      <c r="E8" s="53">
        <v>26000000</v>
      </c>
      <c r="F8" s="23"/>
      <c r="G8" s="30"/>
      <c r="H8" s="30"/>
      <c r="I8" s="32"/>
      <c r="J8" s="31"/>
    </row>
    <row r="9" spans="1:10" s="75" customFormat="1" ht="30" customHeight="1">
      <c r="A9" s="69">
        <v>2</v>
      </c>
      <c r="B9" s="69"/>
      <c r="C9" s="70"/>
      <c r="D9" s="70"/>
      <c r="E9" s="71" t="s">
        <v>19</v>
      </c>
      <c r="F9" s="72">
        <f>F11</f>
        <v>22090000</v>
      </c>
      <c r="G9" s="72">
        <f>G11</f>
        <v>9880450</v>
      </c>
      <c r="H9" s="72">
        <f>H11</f>
        <v>12209550</v>
      </c>
      <c r="I9" s="73"/>
      <c r="J9" s="74"/>
    </row>
    <row r="10" spans="1:10" s="75" customFormat="1" ht="15" customHeight="1">
      <c r="A10" s="69"/>
      <c r="B10" s="69"/>
      <c r="C10" s="70"/>
      <c r="D10" s="70"/>
      <c r="E10" s="76">
        <v>26550000</v>
      </c>
      <c r="F10" s="72"/>
      <c r="G10" s="72"/>
      <c r="H10" s="72"/>
      <c r="I10" s="73"/>
      <c r="J10" s="74"/>
    </row>
    <row r="11" spans="1:10" s="19" customFormat="1" ht="30" customHeight="1">
      <c r="A11" s="20"/>
      <c r="B11" s="20">
        <v>1</v>
      </c>
      <c r="C11" s="21"/>
      <c r="D11" s="21"/>
      <c r="E11" s="22" t="s">
        <v>20</v>
      </c>
      <c r="F11" s="23">
        <f>SUM(F13)</f>
        <v>22090000</v>
      </c>
      <c r="G11" s="23">
        <f>SUM(G13)</f>
        <v>9880450</v>
      </c>
      <c r="H11" s="23">
        <f>SUM(H13)</f>
        <v>12209550</v>
      </c>
      <c r="I11" s="24"/>
      <c r="J11" s="25"/>
    </row>
    <row r="12" spans="1:10" s="19" customFormat="1" ht="15" customHeight="1">
      <c r="A12" s="20"/>
      <c r="B12" s="20"/>
      <c r="C12" s="21"/>
      <c r="D12" s="21"/>
      <c r="E12" s="22"/>
      <c r="F12" s="23"/>
      <c r="G12" s="23"/>
      <c r="H12" s="23"/>
      <c r="I12" s="31"/>
      <c r="J12" s="25"/>
    </row>
    <row r="13" spans="1:10" s="19" customFormat="1" ht="31.5" customHeight="1">
      <c r="A13" s="20"/>
      <c r="B13" s="20"/>
      <c r="C13" s="21"/>
      <c r="D13" s="21"/>
      <c r="E13" s="26" t="s">
        <v>21</v>
      </c>
      <c r="F13" s="23">
        <f>F17+F22+F29</f>
        <v>22090000</v>
      </c>
      <c r="G13" s="23">
        <f>G17+G22+G29</f>
        <v>9880450</v>
      </c>
      <c r="H13" s="23">
        <f>H17+H22+H29</f>
        <v>12209550</v>
      </c>
      <c r="I13" s="27"/>
      <c r="J13" s="25"/>
    </row>
    <row r="14" spans="1:10" s="19" customFormat="1" ht="15" customHeight="1">
      <c r="A14" s="20"/>
      <c r="B14" s="20"/>
      <c r="C14" s="21"/>
      <c r="D14" s="21"/>
      <c r="E14" s="35">
        <v>26551000</v>
      </c>
      <c r="F14" s="23"/>
      <c r="G14" s="23"/>
      <c r="H14" s="23"/>
      <c r="I14" s="27"/>
      <c r="J14" s="25"/>
    </row>
    <row r="15" spans="1:10" s="19" customFormat="1" ht="39.75" customHeight="1">
      <c r="A15" s="33"/>
      <c r="B15" s="33"/>
      <c r="C15" s="34">
        <v>1</v>
      </c>
      <c r="D15" s="34"/>
      <c r="E15" s="35" t="s">
        <v>22</v>
      </c>
      <c r="F15" s="36">
        <f>F17+F22+F29</f>
        <v>22090000</v>
      </c>
      <c r="G15" s="36">
        <f>G17+G22+G29</f>
        <v>9880450</v>
      </c>
      <c r="H15" s="36">
        <f>H17+H22+H29</f>
        <v>12209550</v>
      </c>
      <c r="I15" s="37"/>
      <c r="J15" s="38"/>
    </row>
    <row r="16" spans="1:10" s="19" customFormat="1" ht="15" customHeight="1">
      <c r="A16" s="20"/>
      <c r="B16" s="20"/>
      <c r="C16" s="21"/>
      <c r="D16" s="21"/>
      <c r="E16" s="29">
        <v>26551010</v>
      </c>
      <c r="F16" s="23"/>
      <c r="G16" s="23"/>
      <c r="H16" s="23"/>
      <c r="I16" s="27"/>
      <c r="J16" s="25"/>
    </row>
    <row r="17" spans="1:10" s="19" customFormat="1" ht="141.75" customHeight="1">
      <c r="A17" s="20"/>
      <c r="B17" s="21"/>
      <c r="C17" s="21"/>
      <c r="D17" s="21">
        <v>1</v>
      </c>
      <c r="E17" s="29" t="s">
        <v>23</v>
      </c>
      <c r="F17" s="23">
        <f>SUM(G17:H17)</f>
        <v>2418750</v>
      </c>
      <c r="G17" s="30">
        <v>1260250</v>
      </c>
      <c r="H17" s="30">
        <v>1158500</v>
      </c>
      <c r="I17" s="78" t="s">
        <v>24</v>
      </c>
      <c r="J17" s="79"/>
    </row>
    <row r="18" spans="1:10" s="19" customFormat="1" ht="72.75" customHeight="1">
      <c r="A18" s="20"/>
      <c r="B18" s="20"/>
      <c r="C18" s="21"/>
      <c r="D18" s="21"/>
      <c r="E18" s="28"/>
      <c r="F18" s="23"/>
      <c r="G18" s="30"/>
      <c r="H18" s="30"/>
      <c r="I18" s="39" t="s">
        <v>16</v>
      </c>
      <c r="J18" s="31" t="s">
        <v>25</v>
      </c>
    </row>
    <row r="19" spans="1:10" s="19" customFormat="1" ht="77.25" customHeight="1">
      <c r="A19" s="20"/>
      <c r="B19" s="20"/>
      <c r="C19" s="21"/>
      <c r="D19" s="21"/>
      <c r="E19" s="28"/>
      <c r="F19" s="23"/>
      <c r="G19" s="30"/>
      <c r="H19" s="30"/>
      <c r="I19" s="39" t="s">
        <v>17</v>
      </c>
      <c r="J19" s="31" t="s">
        <v>26</v>
      </c>
    </row>
    <row r="20" spans="1:10" s="19" customFormat="1" ht="84.75" customHeight="1">
      <c r="A20" s="20"/>
      <c r="B20" s="20"/>
      <c r="C20" s="21"/>
      <c r="D20" s="21"/>
      <c r="E20" s="28"/>
      <c r="F20" s="23"/>
      <c r="G20" s="30"/>
      <c r="H20" s="30"/>
      <c r="I20" s="39" t="s">
        <v>18</v>
      </c>
      <c r="J20" s="31" t="s">
        <v>27</v>
      </c>
    </row>
    <row r="21" spans="1:10" s="19" customFormat="1" ht="15" customHeight="1">
      <c r="A21" s="20"/>
      <c r="B21" s="20"/>
      <c r="C21" s="21"/>
      <c r="D21" s="21"/>
      <c r="E21" s="29" t="s">
        <v>42</v>
      </c>
      <c r="F21" s="23"/>
      <c r="G21" s="30"/>
      <c r="H21" s="30"/>
      <c r="I21" s="39"/>
      <c r="J21" s="31"/>
    </row>
    <row r="22" spans="1:10" s="19" customFormat="1" ht="144.75" customHeight="1">
      <c r="A22" s="20"/>
      <c r="B22" s="20"/>
      <c r="C22" s="21"/>
      <c r="D22" s="21">
        <v>2</v>
      </c>
      <c r="E22" s="29" t="s">
        <v>28</v>
      </c>
      <c r="F22" s="23">
        <f>SUM(G22:H22)</f>
        <v>18945650</v>
      </c>
      <c r="G22" s="23">
        <v>8318100</v>
      </c>
      <c r="H22" s="23">
        <v>10627550</v>
      </c>
      <c r="I22" s="78" t="s">
        <v>29</v>
      </c>
      <c r="J22" s="79"/>
    </row>
    <row r="23" spans="1:10" s="19" customFormat="1" ht="75" customHeight="1">
      <c r="A23" s="20"/>
      <c r="B23" s="20"/>
      <c r="C23" s="21"/>
      <c r="D23" s="21"/>
      <c r="E23" s="28"/>
      <c r="F23" s="23"/>
      <c r="G23" s="23"/>
      <c r="H23" s="23"/>
      <c r="I23" s="39" t="s">
        <v>16</v>
      </c>
      <c r="J23" s="31" t="s">
        <v>30</v>
      </c>
    </row>
    <row r="24" spans="1:10" s="19" customFormat="1" ht="42.75" customHeight="1">
      <c r="A24" s="33"/>
      <c r="B24" s="33"/>
      <c r="C24" s="34"/>
      <c r="D24" s="34"/>
      <c r="E24" s="35"/>
      <c r="F24" s="36"/>
      <c r="G24" s="36"/>
      <c r="H24" s="36"/>
      <c r="I24" s="40" t="s">
        <v>17</v>
      </c>
      <c r="J24" s="41" t="s">
        <v>31</v>
      </c>
    </row>
    <row r="25" spans="1:10" s="19" customFormat="1" ht="41.25" customHeight="1">
      <c r="A25" s="20"/>
      <c r="B25" s="20"/>
      <c r="C25" s="21"/>
      <c r="D25" s="21"/>
      <c r="E25" s="28"/>
      <c r="F25" s="23"/>
      <c r="G25" s="23"/>
      <c r="H25" s="23"/>
      <c r="I25" s="39"/>
      <c r="J25" s="31" t="s">
        <v>32</v>
      </c>
    </row>
    <row r="26" spans="1:10" s="19" customFormat="1" ht="91.5" customHeight="1">
      <c r="A26" s="20"/>
      <c r="B26" s="20"/>
      <c r="C26" s="21"/>
      <c r="D26" s="21"/>
      <c r="E26" s="28"/>
      <c r="F26" s="23"/>
      <c r="G26" s="23"/>
      <c r="H26" s="23"/>
      <c r="I26" s="39" t="s">
        <v>18</v>
      </c>
      <c r="J26" s="31" t="s">
        <v>33</v>
      </c>
    </row>
    <row r="27" spans="1:10" s="19" customFormat="1" ht="69.75" customHeight="1">
      <c r="A27" s="20"/>
      <c r="B27" s="20"/>
      <c r="C27" s="21"/>
      <c r="D27" s="21"/>
      <c r="E27" s="28"/>
      <c r="F27" s="23"/>
      <c r="G27" s="23"/>
      <c r="H27" s="23"/>
      <c r="I27" s="39" t="s">
        <v>34</v>
      </c>
      <c r="J27" s="31" t="s">
        <v>35</v>
      </c>
    </row>
    <row r="28" spans="1:10" s="19" customFormat="1" ht="15" customHeight="1">
      <c r="A28" s="20"/>
      <c r="B28" s="20"/>
      <c r="C28" s="21"/>
      <c r="D28" s="21"/>
      <c r="E28" s="29" t="s">
        <v>41</v>
      </c>
      <c r="F28" s="23"/>
      <c r="G28" s="23"/>
      <c r="H28" s="23"/>
      <c r="I28" s="39"/>
      <c r="J28" s="31"/>
    </row>
    <row r="29" spans="1:10" ht="128.25" customHeight="1">
      <c r="A29" s="42"/>
      <c r="B29" s="43"/>
      <c r="C29" s="21"/>
      <c r="D29" s="21">
        <v>3</v>
      </c>
      <c r="E29" s="29" t="s">
        <v>36</v>
      </c>
      <c r="F29" s="23">
        <f>SUM(G29:H29)</f>
        <v>725600</v>
      </c>
      <c r="G29" s="30">
        <v>302100</v>
      </c>
      <c r="H29" s="30">
        <v>423500</v>
      </c>
      <c r="I29" s="78" t="s">
        <v>37</v>
      </c>
      <c r="J29" s="79"/>
    </row>
    <row r="30" spans="1:10" ht="72.75" customHeight="1">
      <c r="A30" s="44"/>
      <c r="B30" s="45"/>
      <c r="C30" s="46"/>
      <c r="D30" s="46"/>
      <c r="E30" s="47"/>
      <c r="F30" s="48"/>
      <c r="G30" s="48"/>
      <c r="H30" s="48"/>
      <c r="I30" s="39" t="s">
        <v>16</v>
      </c>
      <c r="J30" s="31" t="s">
        <v>38</v>
      </c>
    </row>
    <row r="31" spans="1:10" ht="74.25" customHeight="1">
      <c r="A31" s="44"/>
      <c r="B31" s="45"/>
      <c r="C31" s="46"/>
      <c r="D31" s="46"/>
      <c r="E31" s="47"/>
      <c r="F31" s="48"/>
      <c r="G31" s="48"/>
      <c r="H31" s="48"/>
      <c r="I31" s="39" t="s">
        <v>17</v>
      </c>
      <c r="J31" s="31" t="s">
        <v>39</v>
      </c>
    </row>
    <row r="32" spans="1:11" s="54" customFormat="1" ht="129.75" customHeight="1">
      <c r="A32" s="55"/>
      <c r="B32" s="45"/>
      <c r="C32" s="46"/>
      <c r="D32" s="46"/>
      <c r="E32" s="47"/>
      <c r="F32" s="48"/>
      <c r="G32" s="48"/>
      <c r="H32" s="48"/>
      <c r="I32" s="56"/>
      <c r="J32" s="52"/>
      <c r="K32" s="49"/>
    </row>
    <row r="33" spans="1:11" s="54" customFormat="1" ht="264.75" customHeight="1">
      <c r="A33" s="57"/>
      <c r="B33" s="50"/>
      <c r="C33" s="51"/>
      <c r="D33" s="51"/>
      <c r="E33" s="58"/>
      <c r="F33" s="59"/>
      <c r="G33" s="59"/>
      <c r="H33" s="59"/>
      <c r="I33" s="60"/>
      <c r="J33" s="41"/>
      <c r="K33" s="49"/>
    </row>
    <row r="34" spans="1:4" ht="19.5">
      <c r="A34" s="61"/>
      <c r="B34" s="62"/>
      <c r="C34" s="63"/>
      <c r="D34" s="63"/>
    </row>
    <row r="35" spans="1:4" ht="19.5">
      <c r="A35" s="61"/>
      <c r="B35" s="62"/>
      <c r="C35" s="63"/>
      <c r="D35" s="63"/>
    </row>
    <row r="36" spans="1:4" ht="19.5">
      <c r="A36" s="61"/>
      <c r="B36" s="62"/>
      <c r="C36" s="63"/>
      <c r="D36" s="63"/>
    </row>
    <row r="37" spans="1:4" ht="19.5">
      <c r="A37" s="61"/>
      <c r="B37" s="62"/>
      <c r="C37" s="63"/>
      <c r="D37" s="63"/>
    </row>
    <row r="38" spans="1:4" ht="19.5">
      <c r="A38" s="61"/>
      <c r="B38" s="62"/>
      <c r="C38" s="63"/>
      <c r="D38" s="63"/>
    </row>
    <row r="39" spans="1:4" ht="19.5">
      <c r="A39" s="61"/>
      <c r="B39" s="62"/>
      <c r="C39" s="63"/>
      <c r="D39" s="63"/>
    </row>
    <row r="40" spans="1:4" ht="19.5">
      <c r="A40" s="61"/>
      <c r="B40" s="62"/>
      <c r="C40" s="63"/>
      <c r="D40" s="63"/>
    </row>
    <row r="41" spans="1:4" ht="19.5">
      <c r="A41" s="61"/>
      <c r="B41" s="62"/>
      <c r="C41" s="63"/>
      <c r="D41" s="63"/>
    </row>
    <row r="42" spans="1:4" ht="19.5">
      <c r="A42" s="61"/>
      <c r="B42" s="62"/>
      <c r="C42" s="63"/>
      <c r="D42" s="63"/>
    </row>
    <row r="43" spans="1:4" ht="19.5">
      <c r="A43" s="61"/>
      <c r="B43" s="62"/>
      <c r="C43" s="63"/>
      <c r="D43" s="63"/>
    </row>
    <row r="44" spans="1:4" ht="19.5">
      <c r="A44" s="61"/>
      <c r="B44" s="62"/>
      <c r="C44" s="63"/>
      <c r="D44" s="63"/>
    </row>
    <row r="45" spans="1:4" ht="19.5">
      <c r="A45" s="61"/>
      <c r="B45" s="62"/>
      <c r="C45" s="63"/>
      <c r="D45" s="63"/>
    </row>
    <row r="46" spans="1:4" ht="19.5">
      <c r="A46" s="61"/>
      <c r="B46" s="62"/>
      <c r="C46" s="63"/>
      <c r="D46" s="63"/>
    </row>
    <row r="47" spans="1:4" ht="19.5">
      <c r="A47" s="61"/>
      <c r="B47" s="62"/>
      <c r="C47" s="63"/>
      <c r="D47" s="63"/>
    </row>
    <row r="48" spans="1:4" ht="19.5">
      <c r="A48" s="61"/>
      <c r="B48" s="62"/>
      <c r="C48" s="63"/>
      <c r="D48" s="63"/>
    </row>
    <row r="49" spans="1:4" ht="19.5">
      <c r="A49" s="61"/>
      <c r="B49" s="62"/>
      <c r="C49" s="63"/>
      <c r="D49" s="63"/>
    </row>
    <row r="50" spans="1:4" ht="19.5">
      <c r="A50" s="61"/>
      <c r="B50" s="62"/>
      <c r="C50" s="63"/>
      <c r="D50" s="63"/>
    </row>
    <row r="51" spans="1:4" ht="19.5">
      <c r="A51" s="61"/>
      <c r="B51" s="62"/>
      <c r="C51" s="63"/>
      <c r="D51" s="63"/>
    </row>
    <row r="52" spans="1:4" ht="19.5">
      <c r="A52" s="61"/>
      <c r="B52" s="62"/>
      <c r="C52" s="63"/>
      <c r="D52" s="63"/>
    </row>
    <row r="53" spans="1:4" ht="19.5">
      <c r="A53" s="61"/>
      <c r="B53" s="62"/>
      <c r="C53" s="63"/>
      <c r="D53" s="63"/>
    </row>
    <row r="54" spans="1:4" ht="19.5">
      <c r="A54" s="61"/>
      <c r="B54" s="62"/>
      <c r="C54" s="63"/>
      <c r="D54" s="63"/>
    </row>
    <row r="55" spans="1:4" ht="19.5">
      <c r="A55" s="61"/>
      <c r="B55" s="62"/>
      <c r="C55" s="63"/>
      <c r="D55" s="63"/>
    </row>
    <row r="56" spans="1:4" ht="19.5">
      <c r="A56" s="61"/>
      <c r="B56" s="62"/>
      <c r="C56" s="63"/>
      <c r="D56" s="63"/>
    </row>
    <row r="57" spans="1:4" ht="19.5">
      <c r="A57" s="61"/>
      <c r="B57" s="62"/>
      <c r="C57" s="63"/>
      <c r="D57" s="63"/>
    </row>
    <row r="58" spans="1:4" ht="19.5">
      <c r="A58" s="61"/>
      <c r="B58" s="62"/>
      <c r="C58" s="63"/>
      <c r="D58" s="63"/>
    </row>
    <row r="59" spans="1:4" ht="19.5">
      <c r="A59" s="61"/>
      <c r="B59" s="62"/>
      <c r="C59" s="63"/>
      <c r="D59" s="63"/>
    </row>
    <row r="60" spans="1:4" ht="19.5">
      <c r="A60" s="61"/>
      <c r="B60" s="62"/>
      <c r="C60" s="63"/>
      <c r="D60" s="63"/>
    </row>
    <row r="61" spans="1:4" ht="19.5">
      <c r="A61" s="61"/>
      <c r="B61" s="62"/>
      <c r="C61" s="63"/>
      <c r="D61" s="63"/>
    </row>
    <row r="62" spans="1:4" ht="19.5">
      <c r="A62" s="61"/>
      <c r="B62" s="62"/>
      <c r="C62" s="63"/>
      <c r="D62" s="63"/>
    </row>
    <row r="63" ht="19.5">
      <c r="A63" s="66"/>
    </row>
    <row r="64" ht="19.5">
      <c r="A64" s="66"/>
    </row>
    <row r="65" ht="19.5">
      <c r="A65" s="66"/>
    </row>
    <row r="66" ht="19.5">
      <c r="A66" s="66"/>
    </row>
    <row r="67" ht="19.5">
      <c r="A67" s="66"/>
    </row>
  </sheetData>
  <mergeCells count="11">
    <mergeCell ref="A6:E6"/>
    <mergeCell ref="G6:H6"/>
    <mergeCell ref="I6:J7"/>
    <mergeCell ref="A1:J1"/>
    <mergeCell ref="A2:J2"/>
    <mergeCell ref="A3:J3"/>
    <mergeCell ref="A4:J4"/>
    <mergeCell ref="F6:F7"/>
    <mergeCell ref="I17:J17"/>
    <mergeCell ref="I22:J22"/>
    <mergeCell ref="I29:J29"/>
  </mergeCells>
  <printOptions horizontalCentered="1"/>
  <pageMargins left="0.7480314960629921" right="0.7480314960629921" top="0.984251968503937" bottom="0.984251968503937" header="0.5118110236220472" footer="0.5118110236220472"/>
  <pageSetup blackAndWhite="1" horizontalDpi="600" verticalDpi="600" orientation="portrait" pageOrder="overThenDown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江淑貞</dc:creator>
  <cp:keywords/>
  <dc:description/>
  <cp:lastModifiedBy>陳文信</cp:lastModifiedBy>
  <dcterms:created xsi:type="dcterms:W3CDTF">2007-10-11T00:49:52Z</dcterms:created>
  <dcterms:modified xsi:type="dcterms:W3CDTF">2010-05-25T06:39:23Z</dcterms:modified>
  <cp:category/>
  <cp:version/>
  <cp:contentType/>
  <cp:contentStatus/>
</cp:coreProperties>
</file>