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8" yWindow="65428" windowWidth="17256" windowHeight="11292" activeTab="0"/>
  </bookViews>
  <sheets>
    <sheet name="23410401(10806)" sheetId="1" r:id="rId1"/>
    <sheet name="23410401(10812)" sheetId="2" state="hidden" r:id="rId2"/>
  </sheets>
  <definedNames>
    <definedName name="_xlnm.Print_Area" localSheetId="0">'23410401(10806)'!$A$1:$G$35</definedName>
    <definedName name="_xlnm.Print_Area" localSheetId="1">'23410401(10812)'!$A$1:$G$35</definedName>
  </definedNames>
  <calcPr fullCalcOnLoad="1"/>
</workbook>
</file>

<file path=xl/sharedStrings.xml><?xml version="1.0" encoding="utf-8"?>
<sst xmlns="http://schemas.openxmlformats.org/spreadsheetml/2006/main" count="90" uniqueCount="48">
  <si>
    <t xml:space="preserve"> </t>
  </si>
  <si>
    <t>公開類</t>
  </si>
  <si>
    <t>半年報</t>
  </si>
  <si>
    <t>2341-04-01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</si>
  <si>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</si>
  <si>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</si>
  <si>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</si>
  <si>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</si>
  <si>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</si>
  <si>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</si>
  <si>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</si>
  <si>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</si>
  <si>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</si>
  <si>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</si>
  <si>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</si>
  <si>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</si>
  <si>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</si>
  <si>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</si>
  <si>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</si>
  <si>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主辦統計人員</t>
  </si>
  <si>
    <t>每半年終了後2個半月內編報</t>
  </si>
  <si>
    <t>編製機關</t>
  </si>
  <si>
    <t>表號</t>
  </si>
  <si>
    <t>資料來源：</t>
  </si>
  <si>
    <t>填表說明：</t>
  </si>
  <si>
    <t>台灣自來水股份有限公司、臺北自來水事業處、金門縣自來水廠、連江縣自來水廠。</t>
  </si>
  <si>
    <r>
      <t>2.</t>
    </r>
    <r>
      <rPr>
        <sz val="12"/>
        <rFont val="標楷體"/>
        <family val="4"/>
      </rPr>
      <t>各填報單位於每半年終了後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個月內（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月底及次年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月底前）將資料報送本署，由本署於每半年終了後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</t>
    </r>
  </si>
  <si>
    <t>機關首長</t>
  </si>
  <si>
    <t>經濟部水利署</t>
  </si>
  <si>
    <t>單位：人</t>
  </si>
  <si>
    <r>
      <t>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別</t>
    </r>
  </si>
  <si>
    <r>
      <t>供水普及率</t>
    </r>
    <r>
      <rPr>
        <sz val="12"/>
        <color indexed="8"/>
        <rFont val="Times New Roman"/>
        <family val="1"/>
      </rPr>
      <t xml:space="preserve"> (%)</t>
    </r>
    <r>
      <rPr>
        <sz val="12"/>
        <color indexed="8"/>
        <rFont val="標楷體"/>
        <family val="4"/>
      </rPr>
      <t xml:space="preserve">
</t>
    </r>
    <r>
      <rPr>
        <sz val="12"/>
        <color indexed="8"/>
        <rFont val="Times New Roman"/>
        <family val="1"/>
      </rPr>
      <t>(2)/(1)*100</t>
    </r>
  </si>
  <si>
    <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計</t>
    </r>
  </si>
  <si>
    <r>
      <t xml:space="preserve">台灣自來水股份有限公司
</t>
    </r>
  </si>
  <si>
    <r>
      <t xml:space="preserve">    </t>
    </r>
    <r>
      <rPr>
        <sz val="12"/>
        <color indexed="8"/>
        <rFont val="標楷體"/>
        <family val="4"/>
      </rPr>
      <t>半月內（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日及次年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日前）完成彙編。</t>
    </r>
  </si>
  <si>
    <t>業務主管人員</t>
  </si>
  <si>
    <r>
      <t>1.</t>
    </r>
    <r>
      <rPr>
        <sz val="12"/>
        <color indexed="8"/>
        <rFont val="標楷體"/>
        <family val="4"/>
      </rPr>
      <t>本表由本署主計室編製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份送經濟部統計處，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份送本署保育事業組，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份自存，並公布於本署網站。</t>
    </r>
  </si>
  <si>
    <r>
      <t>填</t>
    </r>
    <r>
      <rPr>
        <sz val="12"/>
        <color indexed="8"/>
        <rFont val="標楷體"/>
        <family val="4"/>
      </rPr>
      <t>表</t>
    </r>
  </si>
  <si>
    <r>
      <t xml:space="preserve">行政區域人數
</t>
    </r>
    <r>
      <rPr>
        <sz val="12"/>
        <color indexed="8"/>
        <rFont val="Times New Roman"/>
        <family val="1"/>
      </rPr>
      <t>(1)</t>
    </r>
  </si>
  <si>
    <t xml:space="preserve">供水區域人數
</t>
  </si>
  <si>
    <r>
      <t xml:space="preserve">實際供水人數
</t>
    </r>
    <r>
      <rPr>
        <sz val="12"/>
        <color indexed="8"/>
        <rFont val="Times New Roman"/>
        <family val="1"/>
      </rPr>
      <t>(2)</t>
    </r>
  </si>
  <si>
    <t xml:space="preserve">       審核</t>
  </si>
  <si>
    <t>自來水供水普及率</t>
  </si>
  <si>
    <t>臺北自來水事業處</t>
  </si>
  <si>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 xml:space="preserve"> 10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月底</t>
    </r>
  </si>
  <si>
    <t>中華民國109年3月   日編製</t>
  </si>
  <si>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 xml:space="preserve"> 10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>月底</t>
    </r>
  </si>
  <si>
    <t>中華民國108年9月6日編製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</si>
</sst>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DBNum1][$-404]m&quot;月&quot;d&quot;日&quot;"/>
    <numFmt numFmtId="178" formatCode="_(* #,##0.00_);_(* \(#,##0.00\);_(* &quot;-&quot;??_);_(@_)"/>
    <numFmt numFmtId="179" formatCode="#,##0;\-#,##0;&quot;－&quot;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9"/>
      <color indexed="8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sz val="9"/>
      <color theme="1"/>
      <name val="Times New Roman"/>
      <family val="1"/>
    </font>
    <font>
      <sz val="20"/>
      <color theme="1"/>
      <name val="標楷體"/>
      <family val="4"/>
    </font>
    <font>
      <sz val="20"/>
      <color theme="1"/>
      <name val="Times New Roman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41" fontId="9" fillId="0" borderId="0" xfId="34" applyFont="1" applyBorder="1" applyAlignment="1">
      <alignment/>
    </xf>
    <xf numFmtId="41" fontId="9" fillId="0" borderId="0" xfId="34" applyFont="1" applyAlignment="1">
      <alignment/>
    </xf>
    <xf numFmtId="41" fontId="9" fillId="0" borderId="0" xfId="34" applyFont="1" applyBorder="1" applyAlignment="1">
      <alignment horizontal="right"/>
    </xf>
    <xf numFmtId="0" fontId="1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1" fontId="56" fillId="0" borderId="0" xfId="34" applyFont="1" applyBorder="1" applyAlignment="1">
      <alignment horizontal="centerContinuous" vertical="center"/>
    </xf>
    <xf numFmtId="41" fontId="55" fillId="0" borderId="11" xfId="34" applyFont="1" applyBorder="1" applyAlignment="1">
      <alignment horizontal="left" vertical="center"/>
    </xf>
    <xf numFmtId="0" fontId="57" fillId="0" borderId="0" xfId="34" applyNumberFormat="1" applyFont="1" applyAlignment="1">
      <alignment horizontal="center" vertical="center"/>
    </xf>
    <xf numFmtId="41" fontId="58" fillId="0" borderId="0" xfId="34" applyFont="1" applyAlignment="1">
      <alignment/>
    </xf>
    <xf numFmtId="41" fontId="55" fillId="0" borderId="12" xfId="34" applyFont="1" applyBorder="1" applyAlignment="1">
      <alignment horizontal="left" vertical="center"/>
    </xf>
    <xf numFmtId="41" fontId="59" fillId="0" borderId="13" xfId="34" applyFont="1" applyBorder="1" applyAlignment="1">
      <alignment horizontal="left" vertical="center"/>
    </xf>
    <xf numFmtId="41" fontId="58" fillId="0" borderId="0" xfId="34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>
      <alignment horizontal="left"/>
      <protection hidden="1" locked="0"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41" fontId="56" fillId="0" borderId="0" xfId="0" applyNumberFormat="1" applyFont="1" applyFill="1" applyAlignment="1">
      <alignment horizontal="left"/>
    </xf>
    <xf numFmtId="0" fontId="60" fillId="0" borderId="0" xfId="0" applyFont="1" applyAlignment="1">
      <alignment/>
    </xf>
    <xf numFmtId="43" fontId="5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5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41" fontId="58" fillId="0" borderId="0" xfId="34" applyFont="1" applyBorder="1" applyAlignment="1">
      <alignment horizontal="left"/>
    </xf>
    <xf numFmtId="41" fontId="58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56" fillId="0" borderId="0" xfId="34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1" fontId="55" fillId="0" borderId="10" xfId="34" applyFont="1" applyFill="1" applyBorder="1" applyAlignment="1">
      <alignment horizontal="center" vertical="center"/>
    </xf>
    <xf numFmtId="41" fontId="56" fillId="0" borderId="11" xfId="34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7" fillId="0" borderId="0" xfId="34" applyNumberFormat="1" applyFont="1" applyFill="1" applyBorder="1" applyAlignment="1">
      <alignment horizontal="center" vertical="center"/>
    </xf>
    <xf numFmtId="0" fontId="57" fillId="0" borderId="0" xfId="34" applyNumberFormat="1" applyFont="1" applyFill="1" applyAlignment="1">
      <alignment horizontal="center" vertical="center"/>
    </xf>
    <xf numFmtId="41" fontId="55" fillId="0" borderId="0" xfId="34" applyFont="1" applyFill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43" fontId="58" fillId="0" borderId="0" xfId="34" applyNumberFormat="1" applyFont="1" applyFill="1" applyBorder="1" applyAlignment="1">
      <alignment vertical="center"/>
    </xf>
    <xf numFmtId="43" fontId="58" fillId="0" borderId="11" xfId="34" applyNumberFormat="1" applyFont="1" applyFill="1" applyBorder="1" applyAlignment="1">
      <alignment vertical="center"/>
    </xf>
    <xf numFmtId="0" fontId="55" fillId="0" borderId="0" xfId="0" applyFont="1" applyFill="1" applyAlignment="1" quotePrefix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 quotePrefix="1">
      <alignment horizontal="right"/>
    </xf>
    <xf numFmtId="41" fontId="58" fillId="0" borderId="0" xfId="34" applyFont="1" applyFill="1" applyAlignment="1">
      <alignment/>
    </xf>
    <xf numFmtId="0" fontId="58" fillId="0" borderId="0" xfId="0" applyFont="1" applyFill="1" applyAlignment="1">
      <alignment/>
    </xf>
    <xf numFmtId="43" fontId="58" fillId="0" borderId="0" xfId="0" applyNumberFormat="1" applyFont="1" applyFill="1" applyAlignment="1">
      <alignment horizontal="center" vertical="top"/>
    </xf>
    <xf numFmtId="43" fontId="58" fillId="0" borderId="0" xfId="0" applyNumberFormat="1" applyFont="1" applyFill="1" applyAlignment="1">
      <alignment vertical="top"/>
    </xf>
    <xf numFmtId="4" fontId="58" fillId="0" borderId="0" xfId="0" applyNumberFormat="1" applyFont="1" applyFill="1" applyAlignment="1" applyProtection="1">
      <alignment vertical="top"/>
      <protection hidden="1" locked="0"/>
    </xf>
    <xf numFmtId="0" fontId="56" fillId="0" borderId="0" xfId="0" applyFont="1" applyFill="1" applyBorder="1" applyAlignment="1">
      <alignment horizontal="center" vertical="center"/>
    </xf>
    <xf numFmtId="11" fontId="55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/>
    </xf>
    <xf numFmtId="41" fontId="55" fillId="0" borderId="0" xfId="34" applyFont="1" applyBorder="1" applyAlignment="1">
      <alignment horizontal="left" vertical="center"/>
    </xf>
    <xf numFmtId="41" fontId="58" fillId="0" borderId="0" xfId="34" applyFont="1" applyFill="1" applyBorder="1" applyAlignment="1">
      <alignment vertical="center"/>
    </xf>
    <xf numFmtId="41" fontId="58" fillId="0" borderId="11" xfId="34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41" fontId="58" fillId="0" borderId="0" xfId="34" applyFont="1" applyFill="1" applyBorder="1" applyAlignment="1">
      <alignment vertical="center"/>
    </xf>
    <xf numFmtId="41" fontId="58" fillId="0" borderId="11" xfId="34" applyFont="1" applyFill="1" applyBorder="1" applyAlignment="1">
      <alignment vertical="center"/>
    </xf>
    <xf numFmtId="0" fontId="58" fillId="0" borderId="0" xfId="0" applyFont="1" applyFill="1" applyAlignment="1">
      <alignment horizontal="left"/>
    </xf>
    <xf numFmtId="41" fontId="58" fillId="0" borderId="0" xfId="34" applyFont="1" applyFill="1" applyBorder="1" applyAlignment="1">
      <alignment vertical="center"/>
    </xf>
    <xf numFmtId="41" fontId="55" fillId="0" borderId="0" xfId="34" applyFont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 wrapText="1"/>
    </xf>
    <xf numFmtId="41" fontId="58" fillId="0" borderId="0" xfId="34" applyFont="1" applyFill="1" applyBorder="1" applyAlignment="1">
      <alignment vertical="center"/>
    </xf>
    <xf numFmtId="41" fontId="55" fillId="0" borderId="11" xfId="34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41" fontId="58" fillId="0" borderId="11" xfId="34" applyFont="1" applyFill="1" applyBorder="1" applyAlignment="1">
      <alignment vertical="center"/>
    </xf>
    <xf numFmtId="0" fontId="58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1" fontId="58" fillId="0" borderId="0" xfId="34" applyFont="1" applyFill="1" applyBorder="1" applyAlignment="1">
      <alignment vertical="center"/>
    </xf>
    <xf numFmtId="41" fontId="55" fillId="0" borderId="0" xfId="34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41" fontId="55" fillId="0" borderId="0" xfId="34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41" fontId="55" fillId="0" borderId="0" xfId="34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41" fontId="58" fillId="0" borderId="0" xfId="34" applyFont="1" applyFill="1" applyBorder="1" applyAlignment="1">
      <alignment horizontal="center" vertical="center"/>
    </xf>
    <xf numFmtId="0" fontId="61" fillId="0" borderId="0" xfId="34" applyNumberFormat="1" applyFont="1" applyBorder="1" applyAlignment="1">
      <alignment horizontal="center" vertical="center"/>
    </xf>
    <xf numFmtId="0" fontId="62" fillId="0" borderId="16" xfId="34" applyNumberFormat="1" applyFont="1" applyBorder="1" applyAlignment="1">
      <alignment horizontal="center" vertical="center"/>
    </xf>
    <xf numFmtId="0" fontId="62" fillId="0" borderId="0" xfId="34" applyNumberFormat="1" applyFont="1" applyBorder="1" applyAlignment="1">
      <alignment horizontal="center" vertical="center"/>
    </xf>
    <xf numFmtId="0" fontId="13" fillId="0" borderId="11" xfId="34" applyNumberFormat="1" applyFont="1" applyFill="1" applyBorder="1" applyAlignment="1">
      <alignment horizontal="center" vertical="center"/>
    </xf>
    <xf numFmtId="0" fontId="58" fillId="0" borderId="11" xfId="34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41" fontId="55" fillId="0" borderId="16" xfId="34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41" fontId="58" fillId="0" borderId="16" xfId="34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809625" y="34766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809625" y="34766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3" sqref="A3:G3"/>
    </sheetView>
  </sheetViews>
  <sheetFormatPr defaultColWidth="9.00390625" defaultRowHeight="16.5"/>
  <cols>
    <col min="1" max="1" width="10.625" style="16" customWidth="1"/>
    <col min="2" max="2" width="14.875" style="16" customWidth="1"/>
    <col min="3" max="3" width="23.00390625" style="46" customWidth="1"/>
    <col min="4" max="4" width="22.75390625" style="46" customWidth="1"/>
    <col min="5" max="5" width="8.75390625" style="46" customWidth="1"/>
    <col min="6" max="6" width="15.75390625" style="46" customWidth="1"/>
    <col min="7" max="7" width="22.125" style="46" customWidth="1"/>
    <col min="8" max="16384" width="9.00390625" style="1" customWidth="1"/>
  </cols>
  <sheetData>
    <row r="1" spans="1:8" ht="21" customHeight="1">
      <c r="A1" s="8" t="s">
        <v>1</v>
      </c>
      <c r="B1" s="9"/>
      <c r="C1" s="31"/>
      <c r="D1" s="31"/>
      <c r="E1" s="31"/>
      <c r="F1" s="32" t="s">
        <v>21</v>
      </c>
      <c r="G1" s="33" t="s">
        <v>28</v>
      </c>
      <c r="H1"/>
    </row>
    <row r="2" spans="1:9" ht="22.5" customHeight="1">
      <c r="A2" s="8" t="s">
        <v>2</v>
      </c>
      <c r="B2" s="10" t="s">
        <v>20</v>
      </c>
      <c r="C2" s="34"/>
      <c r="D2" s="34"/>
      <c r="E2" s="34"/>
      <c r="F2" s="32" t="s">
        <v>22</v>
      </c>
      <c r="G2" s="35" t="s">
        <v>3</v>
      </c>
      <c r="H2"/>
      <c r="I2" s="3"/>
    </row>
    <row r="3" spans="1:9" ht="31.5" customHeight="1">
      <c r="A3" s="81" t="s">
        <v>42</v>
      </c>
      <c r="B3" s="82"/>
      <c r="C3" s="82"/>
      <c r="D3" s="82"/>
      <c r="E3" s="82"/>
      <c r="F3" s="83"/>
      <c r="G3" s="83"/>
      <c r="I3" s="3"/>
    </row>
    <row r="4" spans="1:7" ht="9.75" customHeight="1">
      <c r="A4" s="11"/>
      <c r="B4" s="11"/>
      <c r="C4" s="36"/>
      <c r="D4" s="36"/>
      <c r="E4" s="36"/>
      <c r="F4" s="36"/>
      <c r="G4" s="37"/>
    </row>
    <row r="5" spans="1:7" ht="23.25" customHeight="1">
      <c r="A5" s="12"/>
      <c r="B5" s="12"/>
      <c r="C5" s="84" t="s">
        <v>46</v>
      </c>
      <c r="D5" s="85"/>
      <c r="E5" s="85"/>
      <c r="F5" s="85"/>
      <c r="G5" s="38" t="s">
        <v>29</v>
      </c>
    </row>
    <row r="6" spans="1:8" ht="51" customHeight="1">
      <c r="A6" s="86" t="s">
        <v>30</v>
      </c>
      <c r="B6" s="87"/>
      <c r="C6" s="39" t="s">
        <v>38</v>
      </c>
      <c r="D6" s="39" t="s">
        <v>39</v>
      </c>
      <c r="E6" s="88" t="s">
        <v>40</v>
      </c>
      <c r="F6" s="89"/>
      <c r="G6" s="57" t="s">
        <v>31</v>
      </c>
      <c r="H6" s="2"/>
    </row>
    <row r="7" spans="1:7" ht="42" customHeight="1">
      <c r="A7" s="90" t="s">
        <v>32</v>
      </c>
      <c r="B7" s="91"/>
      <c r="C7" s="55">
        <f>C8+C21+C22+C23</f>
        <v>23591031</v>
      </c>
      <c r="D7" s="55">
        <f>D8+D21+D22+D23</f>
        <v>23135778</v>
      </c>
      <c r="E7" s="92">
        <f>E8+F21+E22+E23</f>
        <v>22236712</v>
      </c>
      <c r="F7" s="92"/>
      <c r="G7" s="40">
        <f>E7/C7*100</f>
        <v>94.25917841403371</v>
      </c>
    </row>
    <row r="8" spans="1:7" ht="30" customHeight="1">
      <c r="A8" s="78" t="s">
        <v>33</v>
      </c>
      <c r="B8" s="79"/>
      <c r="C8" s="55">
        <f>SUM(C9:C20)</f>
        <v>19535156</v>
      </c>
      <c r="D8" s="55">
        <f>SUM(D9:D20)</f>
        <v>19082031</v>
      </c>
      <c r="E8" s="80">
        <f>SUM(E9:F20)</f>
        <v>18203217</v>
      </c>
      <c r="F8" s="80"/>
      <c r="G8" s="40">
        <f>E8/C8*100</f>
        <v>93.18183586555439</v>
      </c>
    </row>
    <row r="9" spans="1:7" ht="24.75" customHeight="1">
      <c r="A9" s="54" t="s">
        <v>4</v>
      </c>
      <c r="B9" s="13"/>
      <c r="C9" s="55">
        <v>914990</v>
      </c>
      <c r="D9" s="55">
        <v>898806</v>
      </c>
      <c r="E9" s="73">
        <v>860087</v>
      </c>
      <c r="F9" s="73"/>
      <c r="G9" s="40">
        <f aca="true" t="shared" si="0" ref="G9:G23">E9/C9*100</f>
        <v>93.99960655307709</v>
      </c>
    </row>
    <row r="10" spans="1:7" ht="24.75" customHeight="1">
      <c r="A10" s="54" t="s">
        <v>5</v>
      </c>
      <c r="B10" s="13"/>
      <c r="C10" s="55">
        <v>2335381</v>
      </c>
      <c r="D10" s="55">
        <v>2305601</v>
      </c>
      <c r="E10" s="73">
        <v>2229105</v>
      </c>
      <c r="F10" s="73"/>
      <c r="G10" s="40">
        <f t="shared" si="0"/>
        <v>95.44930784313138</v>
      </c>
    </row>
    <row r="11" spans="1:7" ht="24.75" customHeight="1">
      <c r="A11" s="54" t="s">
        <v>6</v>
      </c>
      <c r="B11" s="13"/>
      <c r="C11" s="55">
        <v>1537200</v>
      </c>
      <c r="D11" s="55">
        <v>1485107</v>
      </c>
      <c r="E11" s="73">
        <v>1369904</v>
      </c>
      <c r="F11" s="73"/>
      <c r="G11" s="40">
        <f t="shared" si="0"/>
        <v>89.1168358053604</v>
      </c>
    </row>
    <row r="12" spans="1:7" ht="24.75" customHeight="1">
      <c r="A12" s="54" t="s">
        <v>7</v>
      </c>
      <c r="B12" s="13"/>
      <c r="C12" s="55">
        <v>3345485</v>
      </c>
      <c r="D12" s="55">
        <v>3252101</v>
      </c>
      <c r="E12" s="73">
        <v>3112611</v>
      </c>
      <c r="F12" s="73"/>
      <c r="G12" s="40">
        <f t="shared" si="0"/>
        <v>93.03915575768535</v>
      </c>
    </row>
    <row r="13" spans="1:7" ht="24.75" customHeight="1">
      <c r="A13" s="54" t="s">
        <v>8</v>
      </c>
      <c r="B13" s="13"/>
      <c r="C13" s="55">
        <v>1456503</v>
      </c>
      <c r="D13" s="55">
        <v>1442450</v>
      </c>
      <c r="E13" s="73">
        <v>1372761</v>
      </c>
      <c r="F13" s="73"/>
      <c r="G13" s="40">
        <f t="shared" si="0"/>
        <v>94.25047528223422</v>
      </c>
    </row>
    <row r="14" spans="1:7" ht="24.75" customHeight="1">
      <c r="A14" s="54" t="s">
        <v>9</v>
      </c>
      <c r="B14" s="13"/>
      <c r="C14" s="55">
        <v>1884978</v>
      </c>
      <c r="D14" s="55">
        <v>1884978</v>
      </c>
      <c r="E14" s="73">
        <v>1867123</v>
      </c>
      <c r="F14" s="73"/>
      <c r="G14" s="40">
        <f t="shared" si="0"/>
        <v>99.0527740907321</v>
      </c>
    </row>
    <row r="15" spans="1:7" ht="24.75" customHeight="1">
      <c r="A15" s="54" t="s">
        <v>10</v>
      </c>
      <c r="B15" s="13"/>
      <c r="C15" s="55">
        <v>3697022</v>
      </c>
      <c r="D15" s="55">
        <v>3474070</v>
      </c>
      <c r="E15" s="73">
        <v>3203604</v>
      </c>
      <c r="F15" s="73"/>
      <c r="G15" s="40">
        <f t="shared" si="0"/>
        <v>86.6536363592102</v>
      </c>
    </row>
    <row r="16" spans="1:7" ht="24.75" customHeight="1">
      <c r="A16" s="54" t="s">
        <v>11</v>
      </c>
      <c r="B16" s="13"/>
      <c r="C16" s="55">
        <v>454706</v>
      </c>
      <c r="D16" s="55">
        <v>451847</v>
      </c>
      <c r="E16" s="73">
        <v>434183</v>
      </c>
      <c r="F16" s="73"/>
      <c r="G16" s="40">
        <f t="shared" si="0"/>
        <v>95.48653415613605</v>
      </c>
    </row>
    <row r="17" spans="1:7" ht="24.75" customHeight="1">
      <c r="A17" s="54" t="s">
        <v>12</v>
      </c>
      <c r="B17" s="13"/>
      <c r="C17" s="55">
        <v>326986</v>
      </c>
      <c r="D17" s="55">
        <v>316532</v>
      </c>
      <c r="E17" s="73">
        <v>285865</v>
      </c>
      <c r="F17" s="73"/>
      <c r="G17" s="40">
        <f t="shared" si="0"/>
        <v>87.42423223012607</v>
      </c>
    </row>
    <row r="18" spans="1:7" ht="24.75" customHeight="1">
      <c r="A18" s="54" t="s">
        <v>13</v>
      </c>
      <c r="B18" s="13"/>
      <c r="C18" s="55">
        <v>217721</v>
      </c>
      <c r="D18" s="55">
        <v>206355</v>
      </c>
      <c r="E18" s="73">
        <v>178920</v>
      </c>
      <c r="F18" s="73"/>
      <c r="G18" s="40">
        <f t="shared" si="0"/>
        <v>82.17856798379579</v>
      </c>
    </row>
    <row r="19" spans="1:7" ht="24.75" customHeight="1">
      <c r="A19" s="54" t="s">
        <v>14</v>
      </c>
      <c r="B19" s="14"/>
      <c r="C19" s="55">
        <v>1251324</v>
      </c>
      <c r="D19" s="55">
        <v>1251324</v>
      </c>
      <c r="E19" s="73">
        <v>1194411</v>
      </c>
      <c r="F19" s="73"/>
      <c r="G19" s="40">
        <f t="shared" si="0"/>
        <v>95.45177747729605</v>
      </c>
    </row>
    <row r="20" spans="1:7" ht="24.75" customHeight="1">
      <c r="A20" s="54" t="s">
        <v>15</v>
      </c>
      <c r="B20" s="14"/>
      <c r="C20" s="55">
        <v>2112860</v>
      </c>
      <c r="D20" s="55">
        <v>2112860</v>
      </c>
      <c r="E20" s="73">
        <v>2094643</v>
      </c>
      <c r="F20" s="73"/>
      <c r="G20" s="40">
        <f t="shared" si="0"/>
        <v>99.13780373522145</v>
      </c>
    </row>
    <row r="21" spans="1:7" ht="42" customHeight="1">
      <c r="A21" s="74" t="s">
        <v>16</v>
      </c>
      <c r="B21" s="75"/>
      <c r="C21" s="59">
        <v>3903499</v>
      </c>
      <c r="D21" s="59">
        <v>3903499</v>
      </c>
      <c r="F21" s="59">
        <v>3890177</v>
      </c>
      <c r="G21" s="40">
        <f>F21/C21*100</f>
        <v>99.65871644901152</v>
      </c>
    </row>
    <row r="22" spans="1:7" ht="42" customHeight="1">
      <c r="A22" s="76" t="s">
        <v>17</v>
      </c>
      <c r="B22" s="77"/>
      <c r="C22" s="55">
        <v>139281</v>
      </c>
      <c r="D22" s="55">
        <v>138597</v>
      </c>
      <c r="E22" s="73">
        <v>131667</v>
      </c>
      <c r="F22" s="73"/>
      <c r="G22" s="40">
        <f t="shared" si="0"/>
        <v>94.53335343657785</v>
      </c>
    </row>
    <row r="23" spans="1:7" ht="42" customHeight="1">
      <c r="A23" s="66" t="s">
        <v>18</v>
      </c>
      <c r="B23" s="67"/>
      <c r="C23" s="56">
        <v>13095</v>
      </c>
      <c r="D23" s="56">
        <v>11651</v>
      </c>
      <c r="E23" s="68">
        <v>11651</v>
      </c>
      <c r="F23" s="68"/>
      <c r="G23" s="41">
        <f t="shared" si="0"/>
        <v>88.97289041618939</v>
      </c>
    </row>
    <row r="24" spans="1:7" s="25" customFormat="1" ht="23.25" customHeight="1">
      <c r="A24" s="24" t="s">
        <v>37</v>
      </c>
      <c r="B24" s="26" t="s">
        <v>41</v>
      </c>
      <c r="C24" s="42" t="s">
        <v>35</v>
      </c>
      <c r="D24" s="55"/>
      <c r="E24" s="43" t="s">
        <v>27</v>
      </c>
      <c r="F24" s="55"/>
      <c r="G24" s="43" t="s">
        <v>47</v>
      </c>
    </row>
    <row r="25" spans="1:10" s="5" customFormat="1" ht="52.5" customHeight="1">
      <c r="A25" s="15"/>
      <c r="B25" s="15"/>
      <c r="C25" s="44"/>
      <c r="D25" s="45"/>
      <c r="E25" s="55"/>
      <c r="F25" s="55"/>
      <c r="G25" s="55"/>
      <c r="H25" s="4"/>
      <c r="I25" s="4"/>
      <c r="J25" s="4"/>
    </row>
    <row r="26" spans="3:9" ht="24.75" customHeight="1">
      <c r="C26" s="44" t="s">
        <v>19</v>
      </c>
      <c r="I26" s="6"/>
    </row>
    <row r="27" spans="1:6" ht="18.75" customHeight="1">
      <c r="A27" s="17" t="s">
        <v>0</v>
      </c>
      <c r="B27" s="17"/>
      <c r="C27" s="47"/>
      <c r="E27" s="48"/>
      <c r="F27" s="49"/>
    </row>
    <row r="28" spans="1:6" ht="25.5" customHeight="1">
      <c r="A28" s="17"/>
      <c r="B28" s="17"/>
      <c r="C28" s="47"/>
      <c r="D28" s="48"/>
      <c r="E28" s="48"/>
      <c r="F28" s="49"/>
    </row>
    <row r="29" spans="1:6" ht="25.5" customHeight="1">
      <c r="A29" s="17"/>
      <c r="B29" s="17"/>
      <c r="C29" s="47"/>
      <c r="D29" s="48"/>
      <c r="E29" s="48"/>
      <c r="F29" s="49"/>
    </row>
    <row r="30" spans="1:9" s="7" customFormat="1" ht="16.5" customHeight="1">
      <c r="A30" s="18" t="s">
        <v>23</v>
      </c>
      <c r="B30" s="18" t="s">
        <v>25</v>
      </c>
      <c r="C30" s="46"/>
      <c r="D30" s="46"/>
      <c r="E30" s="46"/>
      <c r="F30" s="46"/>
      <c r="G30" s="46"/>
      <c r="H30" s="27"/>
      <c r="I30" s="27"/>
    </row>
    <row r="31" spans="1:9" s="7" customFormat="1" ht="16.5" customHeight="1">
      <c r="A31" s="20" t="s">
        <v>24</v>
      </c>
      <c r="B31" s="69" t="s">
        <v>36</v>
      </c>
      <c r="C31" s="70"/>
      <c r="D31" s="70"/>
      <c r="E31" s="70"/>
      <c r="F31" s="70"/>
      <c r="G31" s="70"/>
      <c r="H31" s="70"/>
      <c r="I31" s="70"/>
    </row>
    <row r="32" spans="1:9" s="7" customFormat="1" ht="16.5" customHeight="1">
      <c r="A32" s="28"/>
      <c r="B32" s="71" t="s">
        <v>26</v>
      </c>
      <c r="C32" s="72"/>
      <c r="D32" s="72"/>
      <c r="E32" s="72"/>
      <c r="F32" s="72"/>
      <c r="G32" s="72"/>
      <c r="H32" s="72"/>
      <c r="I32" s="72"/>
    </row>
    <row r="33" spans="1:9" s="7" customFormat="1" ht="16.5" customHeight="1">
      <c r="A33" s="53"/>
      <c r="B33" s="53" t="s">
        <v>34</v>
      </c>
      <c r="C33" s="58"/>
      <c r="D33" s="58"/>
      <c r="E33" s="29"/>
      <c r="F33" s="29"/>
      <c r="G33" s="29"/>
      <c r="H33" s="30"/>
      <c r="I33" s="30"/>
    </row>
    <row r="34" spans="1:7" s="7" customFormat="1" ht="16.5" customHeight="1">
      <c r="A34" s="21"/>
      <c r="B34" s="53"/>
      <c r="C34" s="22"/>
      <c r="D34" s="22"/>
      <c r="E34" s="22"/>
      <c r="F34" s="22"/>
      <c r="G34" s="22"/>
    </row>
    <row r="35" spans="1:7" s="7" customFormat="1" ht="15.75">
      <c r="A35" s="19"/>
      <c r="B35" s="19"/>
      <c r="C35" s="50"/>
      <c r="D35" s="50"/>
      <c r="E35" s="50"/>
      <c r="F35" s="50"/>
      <c r="G35" s="51"/>
    </row>
    <row r="36" spans="1:7" ht="15">
      <c r="A36" s="23"/>
      <c r="B36" s="23"/>
      <c r="C36" s="52"/>
      <c r="D36" s="52"/>
      <c r="E36" s="52"/>
      <c r="F36" s="52"/>
      <c r="G36" s="52"/>
    </row>
    <row r="37" spans="1:7" ht="15">
      <c r="A37" s="23"/>
      <c r="B37" s="23"/>
      <c r="C37" s="52"/>
      <c r="D37" s="52"/>
      <c r="E37" s="52"/>
      <c r="F37" s="52"/>
      <c r="G37" s="52"/>
    </row>
    <row r="38" spans="1:7" ht="15">
      <c r="A38" s="23"/>
      <c r="B38" s="23"/>
      <c r="C38" s="52"/>
      <c r="D38" s="52"/>
      <c r="E38" s="52"/>
      <c r="F38" s="52"/>
      <c r="G38" s="52"/>
    </row>
    <row r="39" spans="1:7" ht="15">
      <c r="A39" s="23"/>
      <c r="B39" s="23"/>
      <c r="C39" s="52"/>
      <c r="D39" s="52"/>
      <c r="E39" s="52"/>
      <c r="F39" s="52"/>
      <c r="G39" s="52"/>
    </row>
  </sheetData>
  <sheetProtection/>
  <mergeCells count="27">
    <mergeCell ref="A3:G3"/>
    <mergeCell ref="C5:F5"/>
    <mergeCell ref="A6:B6"/>
    <mergeCell ref="E6:F6"/>
    <mergeCell ref="A7:B7"/>
    <mergeCell ref="E7:F7"/>
    <mergeCell ref="A8:B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23:B23"/>
    <mergeCell ref="E23:F23"/>
    <mergeCell ref="B31:I31"/>
    <mergeCell ref="B32:I32"/>
    <mergeCell ref="E19:F19"/>
    <mergeCell ref="E20:F20"/>
    <mergeCell ref="A21:B21"/>
    <mergeCell ref="A22:B22"/>
    <mergeCell ref="E22:F22"/>
  </mergeCells>
  <printOptions horizontalCentered="1"/>
  <pageMargins left="0.1968503937007874" right="0.03937007874015748" top="0.7874015748031497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F30" sqref="F30"/>
    </sheetView>
  </sheetViews>
  <sheetFormatPr defaultColWidth="9.00390625" defaultRowHeight="16.5"/>
  <cols>
    <col min="1" max="1" width="10.625" style="16" customWidth="1"/>
    <col min="2" max="2" width="14.875" style="16" customWidth="1"/>
    <col min="3" max="3" width="23.00390625" style="46" customWidth="1"/>
    <col min="4" max="4" width="22.75390625" style="46" customWidth="1"/>
    <col min="5" max="5" width="8.75390625" style="46" customWidth="1"/>
    <col min="6" max="6" width="15.75390625" style="46" customWidth="1"/>
    <col min="7" max="7" width="22.125" style="46" customWidth="1"/>
    <col min="8" max="16384" width="9.00390625" style="1" customWidth="1"/>
  </cols>
  <sheetData>
    <row r="1" spans="1:8" ht="21" customHeight="1">
      <c r="A1" s="8" t="s">
        <v>1</v>
      </c>
      <c r="B1" s="9"/>
      <c r="C1" s="31"/>
      <c r="D1" s="31"/>
      <c r="E1" s="31"/>
      <c r="F1" s="32" t="s">
        <v>21</v>
      </c>
      <c r="G1" s="33" t="s">
        <v>28</v>
      </c>
      <c r="H1"/>
    </row>
    <row r="2" spans="1:9" ht="22.5" customHeight="1">
      <c r="A2" s="8" t="s">
        <v>2</v>
      </c>
      <c r="B2" s="10" t="s">
        <v>20</v>
      </c>
      <c r="C2" s="34"/>
      <c r="D2" s="34"/>
      <c r="E2" s="34"/>
      <c r="F2" s="32" t="s">
        <v>22</v>
      </c>
      <c r="G2" s="35" t="s">
        <v>3</v>
      </c>
      <c r="H2"/>
      <c r="I2" s="3"/>
    </row>
    <row r="3" spans="1:9" ht="31.5" customHeight="1">
      <c r="A3" s="81" t="s">
        <v>42</v>
      </c>
      <c r="B3" s="82"/>
      <c r="C3" s="82"/>
      <c r="D3" s="82"/>
      <c r="E3" s="82"/>
      <c r="F3" s="83"/>
      <c r="G3" s="83"/>
      <c r="I3" s="3"/>
    </row>
    <row r="4" spans="1:7" ht="9.75" customHeight="1">
      <c r="A4" s="11"/>
      <c r="B4" s="11"/>
      <c r="C4" s="36"/>
      <c r="D4" s="36"/>
      <c r="E4" s="36"/>
      <c r="F4" s="36"/>
      <c r="G4" s="37"/>
    </row>
    <row r="5" spans="1:7" ht="23.25" customHeight="1">
      <c r="A5" s="12"/>
      <c r="B5" s="12"/>
      <c r="C5" s="84" t="s">
        <v>44</v>
      </c>
      <c r="D5" s="85"/>
      <c r="E5" s="85"/>
      <c r="F5" s="85"/>
      <c r="G5" s="38" t="s">
        <v>29</v>
      </c>
    </row>
    <row r="6" spans="1:8" ht="51" customHeight="1">
      <c r="A6" s="86" t="s">
        <v>30</v>
      </c>
      <c r="B6" s="87"/>
      <c r="C6" s="39" t="s">
        <v>38</v>
      </c>
      <c r="D6" s="39" t="s">
        <v>39</v>
      </c>
      <c r="E6" s="88" t="s">
        <v>40</v>
      </c>
      <c r="F6" s="89"/>
      <c r="G6" s="64" t="s">
        <v>31</v>
      </c>
      <c r="H6" s="2"/>
    </row>
    <row r="7" spans="1:7" ht="42" customHeight="1">
      <c r="A7" s="90" t="s">
        <v>32</v>
      </c>
      <c r="B7" s="91"/>
      <c r="C7" s="62">
        <f>C8+C21+C22+C23</f>
        <v>0</v>
      </c>
      <c r="D7" s="62">
        <f>D8+D21+D22+D23</f>
        <v>0</v>
      </c>
      <c r="E7" s="92">
        <f>E8+F21+E22+E23</f>
        <v>0</v>
      </c>
      <c r="F7" s="92"/>
      <c r="G7" s="40" t="e">
        <f>E7/C7*100</f>
        <v>#DIV/0!</v>
      </c>
    </row>
    <row r="8" spans="1:7" ht="30" customHeight="1">
      <c r="A8" s="78" t="s">
        <v>33</v>
      </c>
      <c r="B8" s="79"/>
      <c r="C8" s="62">
        <f>SUM(C9:C20)</f>
        <v>0</v>
      </c>
      <c r="D8" s="62">
        <f>SUM(D9:D20)</f>
        <v>0</v>
      </c>
      <c r="E8" s="80">
        <f>SUM(E9:F20)</f>
        <v>0</v>
      </c>
      <c r="F8" s="80"/>
      <c r="G8" s="40" t="e">
        <f>E8/C8*100</f>
        <v>#DIV/0!</v>
      </c>
    </row>
    <row r="9" spans="1:7" ht="24.75" customHeight="1">
      <c r="A9" s="63" t="s">
        <v>4</v>
      </c>
      <c r="B9" s="13"/>
      <c r="C9" s="62"/>
      <c r="D9" s="62"/>
      <c r="E9" s="73"/>
      <c r="F9" s="73"/>
      <c r="G9" s="40" t="e">
        <f aca="true" t="shared" si="0" ref="G9:G23">E9/C9*100</f>
        <v>#DIV/0!</v>
      </c>
    </row>
    <row r="10" spans="1:7" ht="24.75" customHeight="1">
      <c r="A10" s="63" t="s">
        <v>5</v>
      </c>
      <c r="B10" s="13"/>
      <c r="C10" s="62"/>
      <c r="D10" s="62"/>
      <c r="E10" s="73"/>
      <c r="F10" s="73"/>
      <c r="G10" s="40" t="e">
        <f t="shared" si="0"/>
        <v>#DIV/0!</v>
      </c>
    </row>
    <row r="11" spans="1:7" ht="24.75" customHeight="1">
      <c r="A11" s="63" t="s">
        <v>6</v>
      </c>
      <c r="B11" s="13"/>
      <c r="C11" s="62"/>
      <c r="D11" s="62"/>
      <c r="E11" s="73"/>
      <c r="F11" s="73"/>
      <c r="G11" s="40" t="e">
        <f t="shared" si="0"/>
        <v>#DIV/0!</v>
      </c>
    </row>
    <row r="12" spans="1:7" ht="24.75" customHeight="1">
      <c r="A12" s="63" t="s">
        <v>7</v>
      </c>
      <c r="B12" s="13"/>
      <c r="C12" s="62"/>
      <c r="D12" s="62"/>
      <c r="E12" s="73"/>
      <c r="F12" s="73"/>
      <c r="G12" s="40" t="e">
        <f t="shared" si="0"/>
        <v>#DIV/0!</v>
      </c>
    </row>
    <row r="13" spans="1:7" ht="24.75" customHeight="1">
      <c r="A13" s="63" t="s">
        <v>8</v>
      </c>
      <c r="B13" s="13"/>
      <c r="C13" s="62"/>
      <c r="D13" s="62"/>
      <c r="E13" s="73"/>
      <c r="F13" s="73"/>
      <c r="G13" s="40" t="e">
        <f t="shared" si="0"/>
        <v>#DIV/0!</v>
      </c>
    </row>
    <row r="14" spans="1:7" ht="24.75" customHeight="1">
      <c r="A14" s="63" t="s">
        <v>9</v>
      </c>
      <c r="B14" s="13"/>
      <c r="C14" s="62"/>
      <c r="D14" s="62"/>
      <c r="E14" s="73"/>
      <c r="F14" s="73"/>
      <c r="G14" s="40" t="e">
        <f t="shared" si="0"/>
        <v>#DIV/0!</v>
      </c>
    </row>
    <row r="15" spans="1:7" ht="24.75" customHeight="1">
      <c r="A15" s="63" t="s">
        <v>10</v>
      </c>
      <c r="B15" s="13"/>
      <c r="C15" s="62"/>
      <c r="D15" s="62"/>
      <c r="E15" s="73"/>
      <c r="F15" s="73"/>
      <c r="G15" s="40" t="e">
        <f t="shared" si="0"/>
        <v>#DIV/0!</v>
      </c>
    </row>
    <row r="16" spans="1:7" ht="24.75" customHeight="1">
      <c r="A16" s="63" t="s">
        <v>11</v>
      </c>
      <c r="B16" s="13"/>
      <c r="C16" s="62"/>
      <c r="D16" s="62"/>
      <c r="E16" s="73"/>
      <c r="F16" s="73"/>
      <c r="G16" s="40" t="e">
        <f t="shared" si="0"/>
        <v>#DIV/0!</v>
      </c>
    </row>
    <row r="17" spans="1:7" ht="24.75" customHeight="1">
      <c r="A17" s="63" t="s">
        <v>12</v>
      </c>
      <c r="B17" s="13"/>
      <c r="C17" s="62"/>
      <c r="D17" s="62"/>
      <c r="E17" s="73"/>
      <c r="F17" s="73"/>
      <c r="G17" s="40" t="e">
        <f t="shared" si="0"/>
        <v>#DIV/0!</v>
      </c>
    </row>
    <row r="18" spans="1:7" ht="24.75" customHeight="1">
      <c r="A18" s="63" t="s">
        <v>13</v>
      </c>
      <c r="B18" s="13"/>
      <c r="C18" s="62"/>
      <c r="D18" s="62"/>
      <c r="E18" s="73"/>
      <c r="F18" s="73"/>
      <c r="G18" s="40" t="e">
        <f t="shared" si="0"/>
        <v>#DIV/0!</v>
      </c>
    </row>
    <row r="19" spans="1:7" ht="24.75" customHeight="1">
      <c r="A19" s="63" t="s">
        <v>14</v>
      </c>
      <c r="B19" s="14"/>
      <c r="C19" s="62"/>
      <c r="D19" s="62"/>
      <c r="E19" s="73"/>
      <c r="F19" s="73"/>
      <c r="G19" s="40" t="e">
        <f t="shared" si="0"/>
        <v>#DIV/0!</v>
      </c>
    </row>
    <row r="20" spans="1:7" ht="24.75" customHeight="1">
      <c r="A20" s="63" t="s">
        <v>15</v>
      </c>
      <c r="B20" s="14"/>
      <c r="C20" s="62"/>
      <c r="D20" s="62"/>
      <c r="E20" s="73"/>
      <c r="F20" s="73"/>
      <c r="G20" s="40" t="e">
        <f t="shared" si="0"/>
        <v>#DIV/0!</v>
      </c>
    </row>
    <row r="21" spans="1:7" ht="42" customHeight="1">
      <c r="A21" s="74" t="s">
        <v>43</v>
      </c>
      <c r="B21" s="75"/>
      <c r="C21" s="65"/>
      <c r="D21" s="65"/>
      <c r="F21" s="65"/>
      <c r="G21" s="40" t="e">
        <f>F21/C21*100</f>
        <v>#DIV/0!</v>
      </c>
    </row>
    <row r="22" spans="1:7" ht="42" customHeight="1">
      <c r="A22" s="76" t="s">
        <v>17</v>
      </c>
      <c r="B22" s="77"/>
      <c r="C22" s="62"/>
      <c r="D22" s="62"/>
      <c r="E22" s="73"/>
      <c r="F22" s="73"/>
      <c r="G22" s="40" t="e">
        <f t="shared" si="0"/>
        <v>#DIV/0!</v>
      </c>
    </row>
    <row r="23" spans="1:7" ht="42" customHeight="1">
      <c r="A23" s="66" t="s">
        <v>18</v>
      </c>
      <c r="B23" s="67"/>
      <c r="C23" s="60"/>
      <c r="D23" s="60"/>
      <c r="E23" s="68"/>
      <c r="F23" s="68"/>
      <c r="G23" s="41" t="e">
        <f t="shared" si="0"/>
        <v>#DIV/0!</v>
      </c>
    </row>
    <row r="24" spans="1:7" s="25" customFormat="1" ht="23.25" customHeight="1">
      <c r="A24" s="24" t="s">
        <v>37</v>
      </c>
      <c r="B24" s="26" t="s">
        <v>41</v>
      </c>
      <c r="C24" s="42" t="s">
        <v>35</v>
      </c>
      <c r="D24" s="62"/>
      <c r="E24" s="43" t="s">
        <v>27</v>
      </c>
      <c r="F24" s="62"/>
      <c r="G24" s="43" t="s">
        <v>45</v>
      </c>
    </row>
    <row r="25" spans="1:10" s="5" customFormat="1" ht="52.5" customHeight="1">
      <c r="A25" s="15"/>
      <c r="B25" s="15"/>
      <c r="C25" s="44"/>
      <c r="D25" s="45"/>
      <c r="E25" s="62"/>
      <c r="F25" s="62"/>
      <c r="G25" s="62"/>
      <c r="H25" s="4"/>
      <c r="I25" s="4"/>
      <c r="J25" s="4"/>
    </row>
    <row r="26" spans="3:9" ht="24.75" customHeight="1">
      <c r="C26" s="44" t="s">
        <v>19</v>
      </c>
      <c r="I26" s="6"/>
    </row>
    <row r="27" spans="1:6" ht="18.75" customHeight="1">
      <c r="A27" s="17" t="s">
        <v>0</v>
      </c>
      <c r="B27" s="17"/>
      <c r="C27" s="47"/>
      <c r="E27" s="48"/>
      <c r="F27" s="49"/>
    </row>
    <row r="28" spans="1:6" ht="25.5" customHeight="1">
      <c r="A28" s="17"/>
      <c r="B28" s="17"/>
      <c r="C28" s="47"/>
      <c r="D28" s="48"/>
      <c r="E28" s="48"/>
      <c r="F28" s="49"/>
    </row>
    <row r="29" spans="1:6" ht="25.5" customHeight="1">
      <c r="A29" s="17"/>
      <c r="B29" s="17"/>
      <c r="C29" s="47"/>
      <c r="D29" s="48"/>
      <c r="E29" s="48"/>
      <c r="F29" s="49"/>
    </row>
    <row r="30" spans="1:9" s="7" customFormat="1" ht="16.5" customHeight="1">
      <c r="A30" s="18" t="s">
        <v>23</v>
      </c>
      <c r="B30" s="18" t="s">
        <v>25</v>
      </c>
      <c r="C30" s="46"/>
      <c r="D30" s="46"/>
      <c r="E30" s="46"/>
      <c r="F30" s="46"/>
      <c r="G30" s="46"/>
      <c r="H30" s="27"/>
      <c r="I30" s="27"/>
    </row>
    <row r="31" spans="1:9" s="7" customFormat="1" ht="16.5" customHeight="1">
      <c r="A31" s="20" t="s">
        <v>24</v>
      </c>
      <c r="B31" s="69" t="s">
        <v>36</v>
      </c>
      <c r="C31" s="70"/>
      <c r="D31" s="70"/>
      <c r="E31" s="70"/>
      <c r="F31" s="70"/>
      <c r="G31" s="70"/>
      <c r="H31" s="70"/>
      <c r="I31" s="70"/>
    </row>
    <row r="32" spans="1:9" s="7" customFormat="1" ht="16.5" customHeight="1">
      <c r="A32" s="28"/>
      <c r="B32" s="71" t="s">
        <v>26</v>
      </c>
      <c r="C32" s="72"/>
      <c r="D32" s="72"/>
      <c r="E32" s="72"/>
      <c r="F32" s="72"/>
      <c r="G32" s="72"/>
      <c r="H32" s="72"/>
      <c r="I32" s="72"/>
    </row>
    <row r="33" spans="1:9" s="7" customFormat="1" ht="16.5" customHeight="1">
      <c r="A33" s="61"/>
      <c r="B33" s="61" t="s">
        <v>34</v>
      </c>
      <c r="C33" s="61"/>
      <c r="D33" s="61"/>
      <c r="E33" s="29"/>
      <c r="F33" s="29"/>
      <c r="G33" s="29"/>
      <c r="H33" s="30"/>
      <c r="I33" s="30"/>
    </row>
    <row r="34" spans="1:7" s="7" customFormat="1" ht="16.5" customHeight="1">
      <c r="A34" s="21"/>
      <c r="B34" s="61"/>
      <c r="C34" s="22"/>
      <c r="D34" s="22"/>
      <c r="E34" s="22"/>
      <c r="F34" s="22"/>
      <c r="G34" s="22"/>
    </row>
    <row r="35" spans="1:7" s="7" customFormat="1" ht="15.75">
      <c r="A35" s="19"/>
      <c r="B35" s="19"/>
      <c r="C35" s="50"/>
      <c r="D35" s="50"/>
      <c r="E35" s="50"/>
      <c r="F35" s="50"/>
      <c r="G35" s="51"/>
    </row>
    <row r="36" spans="1:7" ht="15">
      <c r="A36" s="23"/>
      <c r="B36" s="23"/>
      <c r="C36" s="52"/>
      <c r="D36" s="52"/>
      <c r="E36" s="52"/>
      <c r="F36" s="52"/>
      <c r="G36" s="52"/>
    </row>
    <row r="37" spans="1:7" ht="15">
      <c r="A37" s="23"/>
      <c r="B37" s="23"/>
      <c r="C37" s="52"/>
      <c r="D37" s="52"/>
      <c r="E37" s="52"/>
      <c r="F37" s="52"/>
      <c r="G37" s="52"/>
    </row>
    <row r="38" spans="1:7" ht="15">
      <c r="A38" s="23"/>
      <c r="B38" s="23"/>
      <c r="C38" s="52"/>
      <c r="D38" s="52"/>
      <c r="E38" s="52"/>
      <c r="F38" s="52"/>
      <c r="G38" s="52"/>
    </row>
    <row r="39" spans="1:7" ht="15">
      <c r="A39" s="23"/>
      <c r="B39" s="23"/>
      <c r="C39" s="52"/>
      <c r="D39" s="52"/>
      <c r="E39" s="52"/>
      <c r="F39" s="52"/>
      <c r="G39" s="52"/>
    </row>
  </sheetData>
  <sheetProtection/>
  <mergeCells count="27">
    <mergeCell ref="A3:G3"/>
    <mergeCell ref="C5:F5"/>
    <mergeCell ref="A6:B6"/>
    <mergeCell ref="E6:F6"/>
    <mergeCell ref="A7:B7"/>
    <mergeCell ref="E7:F7"/>
    <mergeCell ref="A8:B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31:I31"/>
    <mergeCell ref="B32:I32"/>
    <mergeCell ref="E19:F19"/>
    <mergeCell ref="E20:F20"/>
    <mergeCell ref="A21:B21"/>
    <mergeCell ref="A22:B22"/>
    <mergeCell ref="E22:F22"/>
    <mergeCell ref="A23:B23"/>
    <mergeCell ref="E23:F23"/>
  </mergeCells>
  <printOptions horizontalCentered="1"/>
  <pageMargins left="0.1968503937007874" right="0.03937007874015748" top="0.7874015748031497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自來水供水普及率</dc:title>
  <dc:subject>自來水供水普及率</dc:subject>
  <dc:creator>wra</dc:creator>
  <cp:keywords>統計</cp:keywords>
  <dc:description>自來水供水普及率</dc:description>
  <cp:lastModifiedBy>林依儒</cp:lastModifiedBy>
  <cp:lastPrinted>2019-03-08T07:21:27Z</cp:lastPrinted>
  <dcterms:created xsi:type="dcterms:W3CDTF">2002-02-21T01:41:35Z</dcterms:created>
  <dcterms:modified xsi:type="dcterms:W3CDTF">2019-09-12T03:38:00Z</dcterms:modified>
  <cp:category>IRZ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-1668094558</vt:i4>
  </property>
  <property fmtid="{D5CDD505-2E9C-101B-9397-08002B2CF9AE}" pid="3" name="_EmailSubject">
    <vt:lpwstr>普及率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