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0" yWindow="480" windowWidth="12040" windowHeight="6120" activeTab="0"/>
  </bookViews>
  <sheets>
    <sheet name="總表" sheetId="1" r:id="rId1"/>
    <sheet name="縣市別" sheetId="2" r:id="rId2"/>
  </sheets>
  <definedNames>
    <definedName name="_xlnm.Print_Area" localSheetId="1">'縣市別'!$A$1:$D$399</definedName>
    <definedName name="_xlnm.Print_Area" localSheetId="0">'總表'!$A$1:$E$47</definedName>
  </definedNames>
  <calcPr fullCalcOnLoad="1"/>
</workbook>
</file>

<file path=xl/sharedStrings.xml><?xml version="1.0" encoding="utf-8"?>
<sst xmlns="http://schemas.openxmlformats.org/spreadsheetml/2006/main" count="485" uniqueCount="88">
  <si>
    <t>區排</t>
  </si>
  <si>
    <t>資料來源：經濟部水利署公務統計報表。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</si>
  <si>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</si>
  <si>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</si>
  <si>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</si>
  <si>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</si>
  <si>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</si>
  <si>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</si>
  <si>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</si>
  <si>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</si>
  <si>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</si>
  <si>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</si>
  <si>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</si>
  <si>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</si>
  <si>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</si>
  <si>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</si>
  <si>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</si>
  <si>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</si>
  <si>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高雄市</t>
  </si>
  <si>
    <t>金門縣</t>
  </si>
  <si>
    <t>連江縣</t>
  </si>
  <si>
    <t>排水路</t>
  </si>
  <si>
    <t>(公尺)</t>
  </si>
  <si>
    <t>排序</t>
  </si>
  <si>
    <t>年別</t>
  </si>
  <si>
    <r>
      <t>年別及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</si>
  <si>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>說明：區域排水包含中小排。</t>
  </si>
  <si>
    <t>91年</t>
  </si>
  <si>
    <t>92年</t>
  </si>
  <si>
    <t>93年</t>
  </si>
  <si>
    <t>93年</t>
  </si>
  <si>
    <t>94年</t>
  </si>
  <si>
    <t>94年</t>
  </si>
  <si>
    <t>95年</t>
  </si>
  <si>
    <t>92年</t>
  </si>
  <si>
    <t>96年</t>
  </si>
  <si>
    <t>97年</t>
  </si>
  <si>
    <t>98年</t>
  </si>
  <si>
    <t>99年</t>
  </si>
  <si>
    <t>新北市</t>
  </si>
  <si>
    <r>
      <t>說明：</t>
    </r>
    <r>
      <rPr>
        <sz val="12"/>
        <rFont val="標楷體"/>
        <family val="4"/>
      </rPr>
      <t>區域排水包含中小排。</t>
    </r>
  </si>
  <si>
    <t>預估經費  
（新台幣仟元）</t>
  </si>
  <si>
    <t>臺北市</t>
  </si>
  <si>
    <t>桃園市</t>
  </si>
  <si>
    <t>說明：區域排水包含中小排。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</si>
  <si>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</si>
  <si>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</si>
  <si>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</si>
  <si>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</si>
  <si>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</si>
  <si>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</si>
  <si>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</si>
  <si>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</si>
  <si>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</si>
  <si>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</si>
  <si>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</si>
  <si>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</si>
  <si>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</si>
  <si>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註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</si>
  <si>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</si>
  <si>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</si>
  <si>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</si>
  <si>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</si>
  <si>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、宜蘭縣區域排水設施災情表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</si>
  <si>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、臺東縣區域排水設施災情表</t>
    </r>
  </si>
  <si>
    <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、花蓮縣區域排水設施災情表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</si>
  <si>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、新竹市區域排水設施災情表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</si>
  <si>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、金門縣區域排水設施災情表</t>
    </r>
  </si>
  <si>
    <t>澎湖縣區域排水設施災情表</t>
  </si>
  <si>
    <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、區域排水設施災情表</t>
    </r>
  </si>
  <si>
    <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區域排水包含中小排。</t>
    </r>
  </si>
  <si>
    <r>
      <rPr>
        <sz val="12"/>
        <rFont val="新細明體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　</t>
    </r>
    <r>
      <rPr>
        <sz val="10"/>
        <rFont val="新細明體"/>
        <family val="1"/>
      </rPr>
      <t xml:space="preserve">  </t>
    </r>
    <r>
      <rPr>
        <sz val="11"/>
        <rFont val="新細明體"/>
        <family val="1"/>
      </rPr>
      <t xml:space="preserve">  </t>
    </r>
    <r>
      <rPr>
        <sz val="9"/>
        <rFont val="新細明體"/>
        <family val="1"/>
      </rPr>
      <t xml:space="preserve">   </t>
    </r>
    <r>
      <rPr>
        <sz val="11"/>
        <rFont val="新細明體"/>
        <family val="1"/>
      </rPr>
      <t xml:space="preserve"> 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　係修正數。</t>
    </r>
  </si>
  <si>
    <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　係修正數。</t>
    </r>
  </si>
  <si>
    <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區域排水包含中小排。</t>
    </r>
  </si>
  <si>
    <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、基隆市區域排水設施災情表</t>
    </r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</si>
  <si>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、新北市區域排水設施災情表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</si>
  <si>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、桃園市區域排水設施災情表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</si>
  <si>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、臺中市區域排水設施災情表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</si>
  <si>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、臺南市區域排水設施災情表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</si>
  <si>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、高雄市區域排水設施災情表</t>
    </r>
  </si>
  <si>
    <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、新竹縣區域排水設施災情表</t>
    </r>
  </si>
  <si>
    <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、苗栗縣區域排水設施災情表</t>
    </r>
  </si>
  <si>
    <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、彰化縣區域排水設施災情表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</si>
  <si>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、南投縣區域排水設施災情表</t>
    </r>
  </si>
  <si>
    <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、雲林縣區域排水設施災情表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</si>
  <si>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、嘉義縣區域排水設施災情表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</si>
  <si>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、屏東縣區域排水設施災情表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</si>
  <si>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、嘉義市區域排水設施災情表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</si>
</sst>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_-* #,##0.000000_-;\-* #,##0.000000_-;_-* &quot;-&quot;??????_-;_-@_-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20"/>
      <name val="標楷體"/>
      <family val="4"/>
    </font>
    <font>
      <sz val="20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33" applyFont="1" applyBorder="1" applyAlignment="1">
      <alignment horizontal="left" vertical="distributed" wrapText="1"/>
      <protection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Continuous" vertical="center"/>
    </xf>
    <xf numFmtId="0" fontId="8" fillId="0" borderId="13" xfId="0" applyFont="1" applyBorder="1" applyAlignment="1">
      <alignment horizontal="distributed"/>
    </xf>
    <xf numFmtId="0" fontId="8" fillId="0" borderId="12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1" xfId="35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distributed"/>
    </xf>
    <xf numFmtId="41" fontId="6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Continuous"/>
    </xf>
    <xf numFmtId="4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41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41" fontId="6" fillId="0" borderId="1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0" fontId="8" fillId="0" borderId="12" xfId="0" applyFont="1" applyFill="1" applyBorder="1" applyAlignment="1">
      <alignment horizontal="distributed"/>
    </xf>
    <xf numFmtId="41" fontId="6" fillId="0" borderId="2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41" fontId="2" fillId="0" borderId="15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11" xfId="0" applyFont="1" applyFill="1" applyBorder="1" applyAlignment="1">
      <alignment horizontal="distributed"/>
    </xf>
    <xf numFmtId="0" fontId="13" fillId="0" borderId="0" xfId="0" applyFont="1" applyFill="1" applyBorder="1" applyAlignment="1" applyProtection="1">
      <alignment vertical="center"/>
      <protection/>
    </xf>
    <xf numFmtId="41" fontId="2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top" wrapText="1"/>
    </xf>
    <xf numFmtId="0" fontId="0" fillId="0" borderId="11" xfId="0" applyBorder="1" applyAlignment="1">
      <alignment wrapText="1"/>
    </xf>
    <xf numFmtId="41" fontId="6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45</xdr:row>
      <xdr:rowOff>133350</xdr:rowOff>
    </xdr:from>
    <xdr:to>
      <xdr:col>1</xdr:col>
      <xdr:colOff>1181100</xdr:colOff>
      <xdr:row>46</xdr:row>
      <xdr:rowOff>152400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61341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1666875</xdr:colOff>
      <xdr:row>2</xdr:row>
      <xdr:rowOff>180975</xdr:rowOff>
    </xdr:from>
    <xdr:to>
      <xdr:col>4</xdr:col>
      <xdr:colOff>1952625</xdr:colOff>
      <xdr:row>15</xdr:row>
      <xdr:rowOff>161925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9144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2</xdr:row>
      <xdr:rowOff>180975</xdr:rowOff>
    </xdr:from>
    <xdr:to>
      <xdr:col>2</xdr:col>
      <xdr:colOff>1933575</xdr:colOff>
      <xdr:row>15</xdr:row>
      <xdr:rowOff>161925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144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0</xdr:col>
      <xdr:colOff>285750</xdr:colOff>
      <xdr:row>46</xdr:row>
      <xdr:rowOff>152400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6200" y="76200"/>
          <a:ext cx="20955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53</xdr:row>
      <xdr:rowOff>161925</xdr:rowOff>
    </xdr:from>
    <xdr:to>
      <xdr:col>0</xdr:col>
      <xdr:colOff>971550</xdr:colOff>
      <xdr:row>54</xdr:row>
      <xdr:rowOff>161925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294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2428875</xdr:colOff>
      <xdr:row>40</xdr:row>
      <xdr:rowOff>161925</xdr:rowOff>
    </xdr:from>
    <xdr:to>
      <xdr:col>1</xdr:col>
      <xdr:colOff>2714625</xdr:colOff>
      <xdr:row>48</xdr:row>
      <xdr:rowOff>161925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6864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2333625</xdr:colOff>
      <xdr:row>40</xdr:row>
      <xdr:rowOff>161925</xdr:rowOff>
    </xdr:from>
    <xdr:to>
      <xdr:col>2</xdr:col>
      <xdr:colOff>2619375</xdr:colOff>
      <xdr:row>48</xdr:row>
      <xdr:rowOff>161925</xdr:rowOff>
    </xdr:to>
    <xdr:pic>
      <xdr:nvPicPr>
        <xdr:cNvPr id="3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6864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13.875" style="2" customWidth="1"/>
    <col min="2" max="2" width="17.125" style="3" customWidth="1"/>
    <col min="3" max="3" width="32.875" style="3" customWidth="1"/>
    <col min="4" max="4" width="14.625" style="3" customWidth="1"/>
    <col min="5" max="5" width="34.625" style="2" customWidth="1"/>
    <col min="6" max="6" width="8.125" style="2" customWidth="1"/>
    <col min="7" max="7" width="9.875" style="3" hidden="1" customWidth="1"/>
    <col min="8" max="8" width="11.50390625" style="25" hidden="1" customWidth="1"/>
    <col min="9" max="9" width="9.00390625" style="3" hidden="1" customWidth="1"/>
    <col min="10" max="19" width="9.00390625" style="3" customWidth="1"/>
    <col min="20" max="16384" width="9.00390625" style="2" customWidth="1"/>
  </cols>
  <sheetData>
    <row r="1" spans="2:19" s="10" customFormat="1" ht="42.75" customHeight="1">
      <c r="B1" s="60" t="s">
        <v>69</v>
      </c>
      <c r="C1" s="11"/>
      <c r="D1" s="11"/>
      <c r="E1" s="16"/>
      <c r="F1" s="16"/>
      <c r="G1" s="15"/>
      <c r="H1" s="2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6" ht="15" customHeight="1">
      <c r="B2" s="67" t="s">
        <v>25</v>
      </c>
      <c r="C2" s="31" t="s">
        <v>21</v>
      </c>
      <c r="D2" s="32"/>
      <c r="E2" s="69" t="s">
        <v>41</v>
      </c>
      <c r="F2" s="48"/>
    </row>
    <row r="3" spans="2:6" ht="17.25" customHeight="1">
      <c r="B3" s="68"/>
      <c r="C3" s="19" t="s">
        <v>22</v>
      </c>
      <c r="D3" s="30" t="s">
        <v>23</v>
      </c>
      <c r="E3" s="70"/>
      <c r="F3" s="49"/>
    </row>
    <row r="4" spans="2:6" ht="15" customHeight="1" hidden="1">
      <c r="B4" s="20"/>
      <c r="C4" s="19"/>
      <c r="D4" s="30"/>
      <c r="E4" s="39"/>
      <c r="F4" s="48"/>
    </row>
    <row r="5" spans="2:6" ht="15" customHeight="1" hidden="1">
      <c r="B5" s="12" t="s">
        <v>27</v>
      </c>
      <c r="C5" s="18">
        <v>9951</v>
      </c>
      <c r="D5" s="34"/>
      <c r="E5" s="33">
        <v>101842</v>
      </c>
      <c r="F5" s="48"/>
    </row>
    <row r="6" spans="2:6" ht="15" customHeight="1" hidden="1">
      <c r="B6" s="35" t="s">
        <v>28</v>
      </c>
      <c r="C6" s="40">
        <v>6696</v>
      </c>
      <c r="D6" s="41"/>
      <c r="E6" s="38">
        <v>57317</v>
      </c>
      <c r="F6" s="48"/>
    </row>
    <row r="7" spans="2:6" ht="15" customHeight="1" hidden="1">
      <c r="B7" s="35" t="s">
        <v>30</v>
      </c>
      <c r="C7" s="40">
        <v>78300</v>
      </c>
      <c r="D7" s="41"/>
      <c r="E7" s="38">
        <v>926328</v>
      </c>
      <c r="F7" s="48"/>
    </row>
    <row r="8" spans="2:6" ht="15" customHeight="1" hidden="1">
      <c r="B8" s="35" t="s">
        <v>32</v>
      </c>
      <c r="C8" s="40">
        <v>126453</v>
      </c>
      <c r="D8" s="41"/>
      <c r="E8" s="38">
        <v>1796613</v>
      </c>
      <c r="F8" s="48"/>
    </row>
    <row r="9" spans="2:6" ht="15" customHeight="1" hidden="1">
      <c r="B9" s="35" t="s">
        <v>35</v>
      </c>
      <c r="C9" s="40">
        <v>79079</v>
      </c>
      <c r="D9" s="41"/>
      <c r="E9" s="38">
        <v>1571175</v>
      </c>
      <c r="F9" s="48"/>
    </row>
    <row r="10" spans="2:6" ht="15" customHeight="1" hidden="1">
      <c r="B10" s="35" t="s">
        <v>36</v>
      </c>
      <c r="C10" s="40">
        <v>77904</v>
      </c>
      <c r="D10" s="41"/>
      <c r="E10" s="38">
        <v>1712682</v>
      </c>
      <c r="F10" s="48"/>
    </row>
    <row r="11" spans="2:6" ht="15" customHeight="1" hidden="1">
      <c r="B11" s="35" t="s">
        <v>37</v>
      </c>
      <c r="C11" s="40">
        <v>122230</v>
      </c>
      <c r="D11" s="41"/>
      <c r="E11" s="38">
        <v>2759510</v>
      </c>
      <c r="F11" s="48"/>
    </row>
    <row r="12" spans="2:8" s="3" customFormat="1" ht="15" customHeight="1" hidden="1">
      <c r="B12" s="35" t="s">
        <v>38</v>
      </c>
      <c r="C12" s="28">
        <v>52553</v>
      </c>
      <c r="D12" s="28"/>
      <c r="E12" s="38">
        <v>1061867</v>
      </c>
      <c r="F12" s="48"/>
      <c r="H12" s="25"/>
    </row>
    <row r="13" spans="2:8" s="3" customFormat="1" ht="15" customHeight="1" hidden="1">
      <c r="B13" s="51" t="s">
        <v>45</v>
      </c>
      <c r="C13" s="54">
        <v>20990</v>
      </c>
      <c r="D13" s="54"/>
      <c r="E13" s="58">
        <v>371341</v>
      </c>
      <c r="F13" s="48"/>
      <c r="H13" s="25"/>
    </row>
    <row r="14" spans="2:8" s="3" customFormat="1" ht="15" customHeight="1" hidden="1">
      <c r="B14" s="51" t="s">
        <v>46</v>
      </c>
      <c r="C14" s="54">
        <v>120125</v>
      </c>
      <c r="D14" s="54"/>
      <c r="E14" s="58">
        <v>3233300</v>
      </c>
      <c r="F14" s="48"/>
      <c r="H14" s="25"/>
    </row>
    <row r="15" spans="2:8" s="3" customFormat="1" ht="15" customHeight="1" hidden="1">
      <c r="B15" s="51" t="s">
        <v>47</v>
      </c>
      <c r="C15" s="54">
        <v>68697</v>
      </c>
      <c r="D15" s="54"/>
      <c r="E15" s="58">
        <v>1703799</v>
      </c>
      <c r="F15" s="48"/>
      <c r="H15" s="25"/>
    </row>
    <row r="16" spans="2:8" s="3" customFormat="1" ht="15" customHeight="1">
      <c r="B16" s="51" t="s">
        <v>48</v>
      </c>
      <c r="C16" s="54">
        <v>21021</v>
      </c>
      <c r="D16" s="54"/>
      <c r="E16" s="58">
        <v>604377</v>
      </c>
      <c r="F16" s="48"/>
      <c r="H16" s="25"/>
    </row>
    <row r="17" spans="2:8" s="3" customFormat="1" ht="15" customHeight="1">
      <c r="B17" s="51" t="s">
        <v>49</v>
      </c>
      <c r="C17" s="54">
        <v>29934</v>
      </c>
      <c r="D17" s="54"/>
      <c r="E17" s="58">
        <v>758317</v>
      </c>
      <c r="F17" s="48"/>
      <c r="G17" s="3">
        <f>C17</f>
        <v>29934</v>
      </c>
      <c r="H17" s="25"/>
    </row>
    <row r="18" spans="2:8" s="3" customFormat="1" ht="15" customHeight="1">
      <c r="B18" s="51" t="s">
        <v>59</v>
      </c>
      <c r="C18" s="54">
        <v>49009</v>
      </c>
      <c r="D18" s="54"/>
      <c r="E18" s="58">
        <v>1133716</v>
      </c>
      <c r="F18" s="48"/>
      <c r="H18" s="25"/>
    </row>
    <row r="19" spans="2:8" s="3" customFormat="1" ht="15" customHeight="1">
      <c r="B19" s="51" t="s">
        <v>61</v>
      </c>
      <c r="C19" s="54">
        <v>47141</v>
      </c>
      <c r="D19" s="54"/>
      <c r="E19" s="58">
        <v>1125236</v>
      </c>
      <c r="F19" s="48"/>
      <c r="H19" s="25"/>
    </row>
    <row r="20" spans="2:8" s="3" customFormat="1" ht="15" customHeight="1">
      <c r="B20" s="51" t="s">
        <v>62</v>
      </c>
      <c r="C20" s="54">
        <f>SUM(C22:C43)</f>
        <v>42930</v>
      </c>
      <c r="D20" s="54"/>
      <c r="E20" s="58">
        <f>SUM(E22:E43)</f>
        <v>1488455</v>
      </c>
      <c r="F20" s="48"/>
      <c r="H20" s="25"/>
    </row>
    <row r="21" spans="2:8" s="3" customFormat="1" ht="6" customHeight="1">
      <c r="B21" s="9"/>
      <c r="C21" s="54"/>
      <c r="D21" s="54"/>
      <c r="E21" s="58"/>
      <c r="F21" s="48"/>
      <c r="H21" s="25"/>
    </row>
    <row r="22" spans="2:8" ht="13.5" customHeight="1">
      <c r="B22" s="13" t="s">
        <v>39</v>
      </c>
      <c r="C22" s="52">
        <f>'縣市別'!B16</f>
        <v>0</v>
      </c>
      <c r="D22" s="52">
        <v>0</v>
      </c>
      <c r="E22" s="53">
        <f>'縣市別'!C16</f>
        <v>0</v>
      </c>
      <c r="F22" s="43"/>
      <c r="G22" s="3">
        <f>C22</f>
        <v>0</v>
      </c>
      <c r="H22" s="50">
        <f>G22/$G$17*100</f>
        <v>0</v>
      </c>
    </row>
    <row r="23" spans="2:8" ht="13.5" customHeight="1">
      <c r="B23" s="14" t="s">
        <v>42</v>
      </c>
      <c r="C23" s="52">
        <v>0</v>
      </c>
      <c r="D23" s="52">
        <v>0</v>
      </c>
      <c r="E23" s="53">
        <v>0</v>
      </c>
      <c r="F23" s="43"/>
      <c r="G23" s="3">
        <f aca="true" t="shared" si="0" ref="G23:G43">C23</f>
        <v>0</v>
      </c>
      <c r="H23" s="50">
        <f>G23/$G$17*100</f>
        <v>0</v>
      </c>
    </row>
    <row r="24" spans="2:8" s="3" customFormat="1" ht="13.5" customHeight="1">
      <c r="B24" s="14" t="s">
        <v>43</v>
      </c>
      <c r="C24" s="52">
        <f>'縣市別'!B37</f>
        <v>0</v>
      </c>
      <c r="D24" s="52">
        <v>0</v>
      </c>
      <c r="E24" s="53">
        <f>'縣市別'!C37</f>
        <v>0</v>
      </c>
      <c r="F24" s="43"/>
      <c r="G24" s="3">
        <f>C24</f>
        <v>0</v>
      </c>
      <c r="H24" s="50">
        <f>G24/$G$17*100</f>
        <v>0</v>
      </c>
    </row>
    <row r="25" spans="2:8" ht="13.5" customHeight="1">
      <c r="B25" s="46" t="s">
        <v>15</v>
      </c>
      <c r="C25" s="52">
        <f>'縣市別'!B53</f>
        <v>0</v>
      </c>
      <c r="D25" s="52">
        <v>0</v>
      </c>
      <c r="E25" s="53">
        <f>'縣市別'!C53</f>
        <v>0</v>
      </c>
      <c r="F25" s="43"/>
      <c r="G25" s="3">
        <f t="shared" si="0"/>
        <v>0</v>
      </c>
      <c r="H25" s="50">
        <f aca="true" t="shared" si="1" ref="H25:H43">G25/$G$17*100</f>
        <v>0</v>
      </c>
    </row>
    <row r="26" spans="2:8" s="3" customFormat="1" ht="13.5" customHeight="1">
      <c r="B26" s="14" t="s">
        <v>17</v>
      </c>
      <c r="C26" s="54">
        <f>'縣市別'!B70</f>
        <v>8416</v>
      </c>
      <c r="D26" s="59">
        <f aca="true" t="shared" si="2" ref="D26:D37">RANK(C26,($C$22:$C$43),0)</f>
        <v>2</v>
      </c>
      <c r="E26" s="55">
        <f>'縣市別'!C70</f>
        <v>392206</v>
      </c>
      <c r="F26" s="42"/>
      <c r="G26" s="3">
        <f t="shared" si="0"/>
        <v>8416</v>
      </c>
      <c r="H26" s="50">
        <f t="shared" si="1"/>
        <v>28.115186744170508</v>
      </c>
    </row>
    <row r="27" spans="2:8" s="3" customFormat="1" ht="13.5" customHeight="1">
      <c r="B27" s="14" t="s">
        <v>18</v>
      </c>
      <c r="C27" s="52">
        <f>'縣市別'!B86</f>
        <v>5468</v>
      </c>
      <c r="D27" s="59">
        <f t="shared" si="2"/>
        <v>5</v>
      </c>
      <c r="E27" s="53">
        <f>'縣市別'!C86</f>
        <v>252688</v>
      </c>
      <c r="F27" s="43"/>
      <c r="G27" s="3">
        <f t="shared" si="0"/>
        <v>5468</v>
      </c>
      <c r="H27" s="50">
        <f t="shared" si="1"/>
        <v>18.266853744905458</v>
      </c>
    </row>
    <row r="28" spans="2:8" s="3" customFormat="1" ht="13.5" customHeight="1">
      <c r="B28" s="14" t="s">
        <v>2</v>
      </c>
      <c r="C28" s="52">
        <f>'縣市別'!B102</f>
        <v>0</v>
      </c>
      <c r="D28" s="52">
        <v>0</v>
      </c>
      <c r="E28" s="53">
        <f>'縣市別'!C102</f>
        <v>0</v>
      </c>
      <c r="F28" s="43"/>
      <c r="G28" s="3">
        <f t="shared" si="0"/>
        <v>0</v>
      </c>
      <c r="H28" s="50">
        <f t="shared" si="1"/>
        <v>0</v>
      </c>
    </row>
    <row r="29" spans="2:8" s="3" customFormat="1" ht="13.5" customHeight="1">
      <c r="B29" s="14" t="s">
        <v>3</v>
      </c>
      <c r="C29" s="52">
        <f>'縣市別'!B123</f>
        <v>0</v>
      </c>
      <c r="D29" s="52">
        <v>0</v>
      </c>
      <c r="E29" s="53">
        <f>'縣市別'!C123</f>
        <v>0</v>
      </c>
      <c r="F29" s="43"/>
      <c r="G29" s="3">
        <f t="shared" si="0"/>
        <v>0</v>
      </c>
      <c r="H29" s="50">
        <f t="shared" si="1"/>
        <v>0</v>
      </c>
    </row>
    <row r="30" spans="2:8" s="3" customFormat="1" ht="13.5" customHeight="1">
      <c r="B30" s="14" t="s">
        <v>4</v>
      </c>
      <c r="C30" s="52">
        <f>'縣市別'!B145</f>
        <v>225</v>
      </c>
      <c r="D30" s="59">
        <f t="shared" si="2"/>
        <v>8</v>
      </c>
      <c r="E30" s="53">
        <f>'縣市別'!C145</f>
        <v>3485</v>
      </c>
      <c r="F30" s="43"/>
      <c r="G30" s="3">
        <f t="shared" si="0"/>
        <v>225</v>
      </c>
      <c r="H30" s="50">
        <f t="shared" si="1"/>
        <v>0.751653638003608</v>
      </c>
    </row>
    <row r="31" spans="2:8" s="3" customFormat="1" ht="13.5" customHeight="1">
      <c r="B31" s="14" t="s">
        <v>5</v>
      </c>
      <c r="C31" s="52">
        <f>'縣市別'!B166</f>
        <v>1251</v>
      </c>
      <c r="D31" s="59">
        <f t="shared" si="2"/>
        <v>7</v>
      </c>
      <c r="E31" s="53">
        <f>'縣市別'!C166</f>
        <v>57036</v>
      </c>
      <c r="F31" s="43"/>
      <c r="G31" s="3">
        <f t="shared" si="0"/>
        <v>1251</v>
      </c>
      <c r="H31" s="50">
        <f t="shared" si="1"/>
        <v>4.17919422730006</v>
      </c>
    </row>
    <row r="32" spans="2:8" ht="13.5" customHeight="1">
      <c r="B32" s="14" t="s">
        <v>6</v>
      </c>
      <c r="C32" s="52">
        <f>'縣市別'!B187</f>
        <v>141</v>
      </c>
      <c r="D32" s="59">
        <f t="shared" si="2"/>
        <v>10</v>
      </c>
      <c r="E32" s="53">
        <f>'縣市別'!C187</f>
        <v>6148</v>
      </c>
      <c r="F32" s="43"/>
      <c r="G32" s="3">
        <f t="shared" si="0"/>
        <v>141</v>
      </c>
      <c r="H32" s="50">
        <f t="shared" si="1"/>
        <v>0.4710362798155943</v>
      </c>
    </row>
    <row r="33" spans="2:8" ht="13.5" customHeight="1">
      <c r="B33" s="14" t="s">
        <v>7</v>
      </c>
      <c r="C33" s="52">
        <f>'縣市別'!B208</f>
        <v>7536</v>
      </c>
      <c r="D33" s="59">
        <f t="shared" si="2"/>
        <v>3</v>
      </c>
      <c r="E33" s="53">
        <f>'縣市別'!C208</f>
        <v>201040</v>
      </c>
      <c r="F33" s="43"/>
      <c r="G33" s="3">
        <f t="shared" si="0"/>
        <v>7536</v>
      </c>
      <c r="H33" s="50">
        <f t="shared" si="1"/>
        <v>25.17538584886751</v>
      </c>
    </row>
    <row r="34" spans="2:8" ht="13.5" customHeight="1">
      <c r="B34" s="14" t="s">
        <v>8</v>
      </c>
      <c r="C34" s="52">
        <f>'縣市別'!B229</f>
        <v>11270</v>
      </c>
      <c r="D34" s="59">
        <f t="shared" si="2"/>
        <v>1</v>
      </c>
      <c r="E34" s="53">
        <f>'縣市別'!C229</f>
        <v>354497</v>
      </c>
      <c r="F34" s="43"/>
      <c r="G34" s="3">
        <f t="shared" si="0"/>
        <v>11270</v>
      </c>
      <c r="H34" s="50">
        <f t="shared" si="1"/>
        <v>37.64949555689183</v>
      </c>
    </row>
    <row r="35" spans="2:8" ht="13.5" customHeight="1">
      <c r="B35" s="14" t="s">
        <v>9</v>
      </c>
      <c r="C35" s="52">
        <f>'縣市別'!B250</f>
        <v>7113</v>
      </c>
      <c r="D35" s="59">
        <f t="shared" si="2"/>
        <v>4</v>
      </c>
      <c r="E35" s="53">
        <f>'縣市別'!C250</f>
        <v>181623</v>
      </c>
      <c r="F35" s="43"/>
      <c r="G35" s="3">
        <f t="shared" si="0"/>
        <v>7113</v>
      </c>
      <c r="H35" s="50">
        <f t="shared" si="1"/>
        <v>23.762277009420725</v>
      </c>
    </row>
    <row r="36" spans="2:8" ht="13.5" customHeight="1">
      <c r="B36" s="14" t="s">
        <v>10</v>
      </c>
      <c r="C36" s="52">
        <f>'縣市別'!B271</f>
        <v>1260</v>
      </c>
      <c r="D36" s="59">
        <f t="shared" si="2"/>
        <v>6</v>
      </c>
      <c r="E36" s="53">
        <f>'縣市別'!C271</f>
        <v>25732</v>
      </c>
      <c r="F36" s="43"/>
      <c r="G36" s="3">
        <f t="shared" si="0"/>
        <v>1260</v>
      </c>
      <c r="H36" s="50">
        <f t="shared" si="1"/>
        <v>4.2092603728202045</v>
      </c>
    </row>
    <row r="37" spans="2:8" ht="13.5" customHeight="1">
      <c r="B37" s="14" t="s">
        <v>11</v>
      </c>
      <c r="C37" s="52">
        <f>'縣市別'!B293</f>
        <v>150</v>
      </c>
      <c r="D37" s="59">
        <f t="shared" si="2"/>
        <v>9</v>
      </c>
      <c r="E37" s="53">
        <f>'縣市別'!C293</f>
        <v>10000</v>
      </c>
      <c r="F37" s="43"/>
      <c r="G37" s="3">
        <f t="shared" si="0"/>
        <v>150</v>
      </c>
      <c r="H37" s="50">
        <f t="shared" si="1"/>
        <v>0.5011024253357387</v>
      </c>
    </row>
    <row r="38" spans="2:8" ht="13.5" customHeight="1">
      <c r="B38" s="14" t="s">
        <v>12</v>
      </c>
      <c r="C38" s="52">
        <f>'縣市別'!B314</f>
        <v>0</v>
      </c>
      <c r="D38" s="52">
        <v>0</v>
      </c>
      <c r="E38" s="53">
        <f>'縣市別'!C314</f>
        <v>0</v>
      </c>
      <c r="F38" s="43"/>
      <c r="G38" s="3">
        <f t="shared" si="0"/>
        <v>0</v>
      </c>
      <c r="H38" s="50">
        <f t="shared" si="1"/>
        <v>0</v>
      </c>
    </row>
    <row r="39" spans="2:8" ht="13.5" customHeight="1">
      <c r="B39" s="14" t="s">
        <v>13</v>
      </c>
      <c r="C39" s="52">
        <f>'縣市別'!B335</f>
        <v>0</v>
      </c>
      <c r="D39" s="52">
        <v>0</v>
      </c>
      <c r="E39" s="53">
        <f>'縣市別'!C335</f>
        <v>0</v>
      </c>
      <c r="F39" s="43"/>
      <c r="G39" s="3">
        <f t="shared" si="0"/>
        <v>0</v>
      </c>
      <c r="H39" s="50">
        <f t="shared" si="1"/>
        <v>0</v>
      </c>
    </row>
    <row r="40" spans="2:8" ht="13.5" customHeight="1">
      <c r="B40" s="14" t="s">
        <v>14</v>
      </c>
      <c r="C40" s="52">
        <f>'縣市別'!B356</f>
        <v>0</v>
      </c>
      <c r="D40" s="52">
        <v>0</v>
      </c>
      <c r="E40" s="53">
        <f>'縣市別'!C356</f>
        <v>0</v>
      </c>
      <c r="F40" s="43"/>
      <c r="G40" s="3">
        <f t="shared" si="0"/>
        <v>0</v>
      </c>
      <c r="H40" s="50">
        <f t="shared" si="1"/>
        <v>0</v>
      </c>
    </row>
    <row r="41" spans="2:8" ht="13.5" customHeight="1">
      <c r="B41" s="14" t="s">
        <v>16</v>
      </c>
      <c r="C41" s="52">
        <f>'縣市別'!B377</f>
        <v>100</v>
      </c>
      <c r="D41" s="59">
        <f>RANK(C41,($C$22:$C$43),0)</f>
        <v>11</v>
      </c>
      <c r="E41" s="53">
        <f>'縣市別'!C377</f>
        <v>4000</v>
      </c>
      <c r="F41" s="43"/>
      <c r="G41" s="3">
        <f t="shared" si="0"/>
        <v>100</v>
      </c>
      <c r="H41" s="50">
        <f t="shared" si="1"/>
        <v>0.33406828355715906</v>
      </c>
    </row>
    <row r="42" spans="2:8" ht="13.5" customHeight="1">
      <c r="B42" s="14" t="s">
        <v>19</v>
      </c>
      <c r="C42" s="52">
        <f>'縣市別'!B398</f>
        <v>0</v>
      </c>
      <c r="D42" s="52">
        <v>0</v>
      </c>
      <c r="E42" s="53">
        <f>'縣市別'!C398</f>
        <v>0</v>
      </c>
      <c r="F42" s="43"/>
      <c r="G42" s="3">
        <f t="shared" si="0"/>
        <v>0</v>
      </c>
      <c r="H42" s="50">
        <f t="shared" si="1"/>
        <v>0</v>
      </c>
    </row>
    <row r="43" spans="2:8" ht="13.5" customHeight="1">
      <c r="B43" s="14" t="s">
        <v>20</v>
      </c>
      <c r="C43" s="52">
        <v>0</v>
      </c>
      <c r="D43" s="52">
        <v>0</v>
      </c>
      <c r="E43" s="53">
        <v>0</v>
      </c>
      <c r="F43" s="43"/>
      <c r="G43" s="3">
        <f t="shared" si="0"/>
        <v>0</v>
      </c>
      <c r="H43" s="50">
        <f t="shared" si="1"/>
        <v>0</v>
      </c>
    </row>
    <row r="44" spans="2:8" ht="6" customHeight="1">
      <c r="B44" s="5"/>
      <c r="C44" s="56"/>
      <c r="D44" s="56"/>
      <c r="E44" s="57"/>
      <c r="F44" s="42"/>
      <c r="H44" s="3"/>
    </row>
    <row r="45" spans="2:8" s="8" customFormat="1" ht="13.5" customHeight="1">
      <c r="B45" s="6" t="s">
        <v>1</v>
      </c>
      <c r="C45" s="7"/>
      <c r="D45" s="7"/>
      <c r="H45" s="25">
        <f>SUM(H22:H43)</f>
        <v>143.41551413108843</v>
      </c>
    </row>
    <row r="46" spans="2:19" s="1" customFormat="1" ht="13.5" customHeight="1">
      <c r="B46" s="6" t="s">
        <v>70</v>
      </c>
      <c r="C46" s="3"/>
      <c r="D46" s="3"/>
      <c r="G46" s="23"/>
      <c r="H46" s="26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ht="13.5" customHeight="1">
      <c r="B47" s="65" t="s">
        <v>71</v>
      </c>
    </row>
    <row r="48" s="3" customFormat="1" ht="19.5" customHeight="1">
      <c r="H48" s="25"/>
    </row>
    <row r="49" s="3" customFormat="1" ht="19.5" customHeight="1">
      <c r="H49" s="25"/>
    </row>
    <row r="50" s="3" customFormat="1" ht="19.5" customHeight="1">
      <c r="H50" s="25"/>
    </row>
    <row r="51" s="3" customFormat="1" ht="19.5" customHeight="1">
      <c r="H51" s="25"/>
    </row>
    <row r="52" s="3" customFormat="1" ht="19.5" customHeight="1">
      <c r="H52" s="25"/>
    </row>
    <row r="53" s="3" customFormat="1" ht="19.5" customHeight="1">
      <c r="H53" s="25"/>
    </row>
    <row r="54" s="3" customFormat="1" ht="19.5" customHeight="1">
      <c r="H54" s="25"/>
    </row>
    <row r="55" s="3" customFormat="1" ht="19.5" customHeight="1">
      <c r="H55" s="25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2" customHeight="1"/>
    <row r="72" ht="18.75" customHeight="1"/>
    <row r="73" ht="4.5" customHeight="1"/>
  </sheetData>
  <sheetProtection/>
  <mergeCells count="2">
    <mergeCell ref="B2:B3"/>
    <mergeCell ref="E2:E3"/>
  </mergeCells>
  <printOptions verticalCentered="1"/>
  <pageMargins left="0.8267716535433072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9"/>
  <sheetViews>
    <sheetView workbookViewId="0" topLeftCell="A1">
      <selection activeCell="A1" sqref="A1"/>
    </sheetView>
  </sheetViews>
  <sheetFormatPr defaultColWidth="9.00390625" defaultRowHeight="16.5"/>
  <cols>
    <col min="1" max="1" width="21.125" style="3" customWidth="1"/>
    <col min="2" max="2" width="40.625" style="3" customWidth="1"/>
    <col min="3" max="3" width="41.625" style="3" customWidth="1"/>
    <col min="4" max="4" width="4.375" style="3" customWidth="1"/>
    <col min="5" max="16384" width="9.00390625" style="3" customWidth="1"/>
  </cols>
  <sheetData>
    <row r="1" spans="1:3" s="15" customFormat="1" ht="57.75" customHeight="1">
      <c r="A1" s="60" t="s">
        <v>75</v>
      </c>
      <c r="B1" s="11"/>
      <c r="C1" s="11"/>
    </row>
    <row r="2" s="2" customFormat="1" ht="15" customHeight="1" hidden="1">
      <c r="B2" s="47" t="s">
        <v>0</v>
      </c>
    </row>
    <row r="3" spans="1:3" s="2" customFormat="1" ht="17.25" customHeight="1">
      <c r="A3" s="71" t="s">
        <v>24</v>
      </c>
      <c r="B3" s="17" t="s">
        <v>21</v>
      </c>
      <c r="C3" s="69" t="s">
        <v>41</v>
      </c>
    </row>
    <row r="4" spans="1:3" s="2" customFormat="1" ht="15" customHeight="1">
      <c r="A4" s="72"/>
      <c r="B4" s="19" t="s">
        <v>22</v>
      </c>
      <c r="C4" s="70"/>
    </row>
    <row r="5" spans="1:3" s="2" customFormat="1" ht="15" customHeight="1" hidden="1">
      <c r="A5" s="36" t="s">
        <v>35</v>
      </c>
      <c r="B5" s="29">
        <v>700</v>
      </c>
      <c r="C5" s="4">
        <v>22116</v>
      </c>
    </row>
    <row r="6" spans="1:3" s="2" customFormat="1" ht="15" customHeight="1" hidden="1">
      <c r="A6" s="36" t="s">
        <v>36</v>
      </c>
      <c r="B6" s="29">
        <v>0</v>
      </c>
      <c r="C6" s="4">
        <v>0</v>
      </c>
    </row>
    <row r="7" spans="1:3" s="2" customFormat="1" ht="15" customHeight="1" hidden="1">
      <c r="A7" s="36" t="s">
        <v>37</v>
      </c>
      <c r="B7" s="29">
        <v>0</v>
      </c>
      <c r="C7" s="4">
        <v>0</v>
      </c>
    </row>
    <row r="8" spans="1:3" s="2" customFormat="1" ht="15" customHeight="1" hidden="1">
      <c r="A8" s="36" t="s">
        <v>38</v>
      </c>
      <c r="B8" s="29">
        <v>237</v>
      </c>
      <c r="C8" s="4">
        <v>4070</v>
      </c>
    </row>
    <row r="9" spans="1:3" s="2" customFormat="1" ht="15" customHeight="1" hidden="1">
      <c r="A9" s="36" t="s">
        <v>50</v>
      </c>
      <c r="B9" s="52">
        <v>0</v>
      </c>
      <c r="C9" s="53">
        <v>0</v>
      </c>
    </row>
    <row r="10" spans="1:3" s="2" customFormat="1" ht="15" customHeight="1" hidden="1">
      <c r="A10" s="36" t="s">
        <v>51</v>
      </c>
      <c r="B10" s="52">
        <v>560</v>
      </c>
      <c r="C10" s="53">
        <v>5471</v>
      </c>
    </row>
    <row r="11" spans="1:3" s="2" customFormat="1" ht="15" customHeight="1" hidden="1">
      <c r="A11" s="36" t="s">
        <v>52</v>
      </c>
      <c r="B11" s="52">
        <v>57</v>
      </c>
      <c r="C11" s="53">
        <v>737</v>
      </c>
    </row>
    <row r="12" spans="1:3" s="2" customFormat="1" ht="15" customHeight="1">
      <c r="A12" s="36" t="s">
        <v>53</v>
      </c>
      <c r="B12" s="52">
        <v>230</v>
      </c>
      <c r="C12" s="53">
        <v>5718</v>
      </c>
    </row>
    <row r="13" spans="1:3" s="2" customFormat="1" ht="15" customHeight="1">
      <c r="A13" s="36" t="s">
        <v>55</v>
      </c>
      <c r="B13" s="52">
        <v>4887</v>
      </c>
      <c r="C13" s="53">
        <v>87072</v>
      </c>
    </row>
    <row r="14" spans="1:3" s="2" customFormat="1" ht="15" customHeight="1">
      <c r="A14" s="51" t="s">
        <v>59</v>
      </c>
      <c r="B14" s="52">
        <v>0</v>
      </c>
      <c r="C14" s="53">
        <v>0</v>
      </c>
    </row>
    <row r="15" spans="1:3" s="2" customFormat="1" ht="15" customHeight="1">
      <c r="A15" s="51" t="s">
        <v>61</v>
      </c>
      <c r="B15" s="52">
        <v>5730</v>
      </c>
      <c r="C15" s="53">
        <v>63597</v>
      </c>
    </row>
    <row r="16" spans="1:3" s="2" customFormat="1" ht="15" customHeight="1">
      <c r="A16" s="64" t="s">
        <v>62</v>
      </c>
      <c r="B16" s="61">
        <v>0</v>
      </c>
      <c r="C16" s="62">
        <v>0</v>
      </c>
    </row>
    <row r="17" spans="1:3" ht="15" customHeight="1">
      <c r="A17" s="42" t="s">
        <v>26</v>
      </c>
      <c r="B17" s="42"/>
      <c r="C17" s="42"/>
    </row>
    <row r="18" spans="1:3" s="15" customFormat="1" ht="57.75" customHeight="1">
      <c r="A18" s="60" t="s">
        <v>76</v>
      </c>
      <c r="B18" s="11"/>
      <c r="C18" s="11"/>
    </row>
    <row r="19" spans="1:3" s="2" customFormat="1" ht="17.25" customHeight="1">
      <c r="A19" s="71" t="s">
        <v>24</v>
      </c>
      <c r="B19" s="17" t="s">
        <v>21</v>
      </c>
      <c r="C19" s="69" t="s">
        <v>41</v>
      </c>
    </row>
    <row r="20" spans="1:3" s="2" customFormat="1" ht="15" customHeight="1">
      <c r="A20" s="72"/>
      <c r="B20" s="19" t="s">
        <v>22</v>
      </c>
      <c r="C20" s="70"/>
    </row>
    <row r="21" spans="1:3" s="2" customFormat="1" ht="15" customHeight="1" hidden="1">
      <c r="A21" s="22" t="s">
        <v>27</v>
      </c>
      <c r="B21" s="27">
        <v>0</v>
      </c>
      <c r="C21" s="21">
        <v>0</v>
      </c>
    </row>
    <row r="22" spans="1:3" s="2" customFormat="1" ht="15" customHeight="1" hidden="1">
      <c r="A22" s="36" t="s">
        <v>34</v>
      </c>
      <c r="B22" s="29">
        <v>0</v>
      </c>
      <c r="C22" s="4">
        <v>0</v>
      </c>
    </row>
    <row r="23" spans="1:3" s="2" customFormat="1" ht="15" customHeight="1" hidden="1">
      <c r="A23" s="36" t="s">
        <v>29</v>
      </c>
      <c r="B23" s="29">
        <v>11178</v>
      </c>
      <c r="C23" s="4">
        <v>186562</v>
      </c>
    </row>
    <row r="24" spans="1:3" s="2" customFormat="1" ht="15" customHeight="1" hidden="1">
      <c r="A24" s="36" t="s">
        <v>31</v>
      </c>
      <c r="B24" s="29">
        <v>5004</v>
      </c>
      <c r="C24" s="4">
        <v>29061</v>
      </c>
    </row>
    <row r="25" spans="1:3" s="2" customFormat="1" ht="15" customHeight="1" hidden="1">
      <c r="A25" s="36" t="s">
        <v>33</v>
      </c>
      <c r="B25" s="29">
        <v>747</v>
      </c>
      <c r="C25" s="4">
        <v>13530</v>
      </c>
    </row>
    <row r="26" spans="1:3" s="2" customFormat="1" ht="15" customHeight="1" hidden="1">
      <c r="A26" s="36" t="s">
        <v>35</v>
      </c>
      <c r="B26" s="29">
        <v>1873</v>
      </c>
      <c r="C26" s="4">
        <v>30094</v>
      </c>
    </row>
    <row r="27" spans="1:3" s="2" customFormat="1" ht="15" customHeight="1" hidden="1">
      <c r="A27" s="36" t="s">
        <v>36</v>
      </c>
      <c r="B27" s="29">
        <v>2446</v>
      </c>
      <c r="C27" s="4">
        <v>50369</v>
      </c>
    </row>
    <row r="28" spans="1:3" s="2" customFormat="1" ht="15" customHeight="1" hidden="1">
      <c r="A28" s="36" t="s">
        <v>37</v>
      </c>
      <c r="B28" s="29">
        <v>134</v>
      </c>
      <c r="C28" s="4">
        <v>725</v>
      </c>
    </row>
    <row r="29" spans="1:3" s="2" customFormat="1" ht="15" customHeight="1" hidden="1">
      <c r="A29" s="36" t="s">
        <v>38</v>
      </c>
      <c r="B29" s="29">
        <v>0</v>
      </c>
      <c r="C29" s="4">
        <v>0</v>
      </c>
    </row>
    <row r="30" spans="1:3" s="2" customFormat="1" ht="15" customHeight="1" hidden="1">
      <c r="A30" s="36" t="s">
        <v>50</v>
      </c>
      <c r="B30" s="52">
        <v>0</v>
      </c>
      <c r="C30" s="53">
        <v>0</v>
      </c>
    </row>
    <row r="31" spans="1:3" s="2" customFormat="1" ht="15" customHeight="1" hidden="1">
      <c r="A31" s="36" t="s">
        <v>51</v>
      </c>
      <c r="B31" s="52">
        <v>26943</v>
      </c>
      <c r="C31" s="53">
        <v>704115</v>
      </c>
    </row>
    <row r="32" spans="1:3" s="2" customFormat="1" ht="15" customHeight="1" hidden="1">
      <c r="A32" s="36" t="s">
        <v>52</v>
      </c>
      <c r="B32" s="52">
        <v>887</v>
      </c>
      <c r="C32" s="53">
        <v>30035</v>
      </c>
    </row>
    <row r="33" spans="1:3" s="2" customFormat="1" ht="15" customHeight="1">
      <c r="A33" s="36" t="s">
        <v>53</v>
      </c>
      <c r="B33" s="52">
        <v>1164</v>
      </c>
      <c r="C33" s="53">
        <v>40175</v>
      </c>
    </row>
    <row r="34" spans="1:3" s="2" customFormat="1" ht="15" customHeight="1">
      <c r="A34" s="36" t="s">
        <v>54</v>
      </c>
      <c r="B34" s="52">
        <v>1389</v>
      </c>
      <c r="C34" s="53">
        <v>29682</v>
      </c>
    </row>
    <row r="35" spans="1:3" s="2" customFormat="1" ht="15" customHeight="1">
      <c r="A35" s="51" t="s">
        <v>59</v>
      </c>
      <c r="B35" s="52">
        <v>2284</v>
      </c>
      <c r="C35" s="53">
        <v>105849</v>
      </c>
    </row>
    <row r="36" spans="1:3" s="2" customFormat="1" ht="15" customHeight="1">
      <c r="A36" s="51" t="s">
        <v>61</v>
      </c>
      <c r="B36" s="52">
        <v>3490</v>
      </c>
      <c r="C36" s="53">
        <v>71950</v>
      </c>
    </row>
    <row r="37" spans="1:3" s="2" customFormat="1" ht="15" customHeight="1">
      <c r="A37" s="64" t="s">
        <v>62</v>
      </c>
      <c r="B37" s="61">
        <v>0</v>
      </c>
      <c r="C37" s="62">
        <v>0</v>
      </c>
    </row>
    <row r="38" spans="1:3" ht="15" customHeight="1">
      <c r="A38" s="42" t="s">
        <v>26</v>
      </c>
      <c r="B38" s="42"/>
      <c r="C38" s="42"/>
    </row>
    <row r="39" spans="1:3" s="15" customFormat="1" ht="57.75" customHeight="1">
      <c r="A39" s="60" t="s">
        <v>77</v>
      </c>
      <c r="B39" s="11"/>
      <c r="C39" s="11"/>
    </row>
    <row r="40" spans="1:3" s="2" customFormat="1" ht="17.25" customHeight="1">
      <c r="A40" s="71" t="s">
        <v>24</v>
      </c>
      <c r="B40" s="17" t="s">
        <v>21</v>
      </c>
      <c r="C40" s="69" t="s">
        <v>41</v>
      </c>
    </row>
    <row r="41" spans="1:3" s="2" customFormat="1" ht="15" customHeight="1">
      <c r="A41" s="72"/>
      <c r="B41" s="19" t="s">
        <v>22</v>
      </c>
      <c r="C41" s="70"/>
    </row>
    <row r="42" spans="1:3" s="2" customFormat="1" ht="15" customHeight="1" hidden="1">
      <c r="A42" s="36" t="s">
        <v>35</v>
      </c>
      <c r="B42" s="29">
        <v>774</v>
      </c>
      <c r="C42" s="4">
        <v>12485</v>
      </c>
    </row>
    <row r="43" spans="1:3" s="2" customFormat="1" ht="15" customHeight="1" hidden="1">
      <c r="A43" s="36" t="s">
        <v>36</v>
      </c>
      <c r="B43" s="29">
        <v>8078</v>
      </c>
      <c r="C43" s="4">
        <v>340640</v>
      </c>
    </row>
    <row r="44" spans="1:3" s="2" customFormat="1" ht="15" customHeight="1" hidden="1">
      <c r="A44" s="36" t="s">
        <v>37</v>
      </c>
      <c r="B44" s="29">
        <v>596</v>
      </c>
      <c r="C44" s="4">
        <v>18100</v>
      </c>
    </row>
    <row r="45" spans="1:3" s="2" customFormat="1" ht="15" customHeight="1" hidden="1">
      <c r="A45" s="36" t="s">
        <v>38</v>
      </c>
      <c r="B45" s="29">
        <v>0</v>
      </c>
      <c r="C45" s="4">
        <v>0</v>
      </c>
    </row>
    <row r="46" spans="1:3" s="2" customFormat="1" ht="15" customHeight="1" hidden="1">
      <c r="A46" s="36" t="s">
        <v>50</v>
      </c>
      <c r="B46" s="52">
        <v>0</v>
      </c>
      <c r="C46" s="53">
        <v>0</v>
      </c>
    </row>
    <row r="47" spans="1:3" s="2" customFormat="1" ht="15" customHeight="1" hidden="1">
      <c r="A47" s="36" t="s">
        <v>51</v>
      </c>
      <c r="B47" s="52">
        <v>4163</v>
      </c>
      <c r="C47" s="53">
        <v>130375</v>
      </c>
    </row>
    <row r="48" spans="1:3" s="2" customFormat="1" ht="15" customHeight="1" hidden="1">
      <c r="A48" s="36" t="s">
        <v>52</v>
      </c>
      <c r="B48" s="52">
        <v>2287</v>
      </c>
      <c r="C48" s="53">
        <v>73680</v>
      </c>
    </row>
    <row r="49" spans="1:3" s="2" customFormat="1" ht="15" customHeight="1">
      <c r="A49" s="36" t="s">
        <v>53</v>
      </c>
      <c r="B49" s="52">
        <v>551</v>
      </c>
      <c r="C49" s="53">
        <v>30191</v>
      </c>
    </row>
    <row r="50" spans="1:3" s="2" customFormat="1" ht="15" customHeight="1">
      <c r="A50" s="36" t="s">
        <v>55</v>
      </c>
      <c r="B50" s="52">
        <v>468</v>
      </c>
      <c r="C50" s="53">
        <v>26235</v>
      </c>
    </row>
    <row r="51" spans="1:3" s="2" customFormat="1" ht="15" customHeight="1">
      <c r="A51" s="51" t="s">
        <v>59</v>
      </c>
      <c r="B51" s="52">
        <v>0</v>
      </c>
      <c r="C51" s="53">
        <v>0</v>
      </c>
    </row>
    <row r="52" spans="1:3" s="2" customFormat="1" ht="15" customHeight="1">
      <c r="A52" s="51" t="s">
        <v>61</v>
      </c>
      <c r="B52" s="52">
        <v>30</v>
      </c>
      <c r="C52" s="53">
        <v>1124</v>
      </c>
    </row>
    <row r="53" spans="1:3" s="2" customFormat="1" ht="15" customHeight="1">
      <c r="A53" s="64" t="s">
        <v>62</v>
      </c>
      <c r="B53" s="61">
        <v>0</v>
      </c>
      <c r="C53" s="62">
        <v>0</v>
      </c>
    </row>
    <row r="54" spans="1:3" s="2" customFormat="1" ht="15" customHeight="1">
      <c r="A54" s="42" t="s">
        <v>73</v>
      </c>
      <c r="B54" s="66"/>
      <c r="C54" s="66"/>
    </row>
    <row r="55" spans="1:3" ht="15" customHeight="1">
      <c r="A55" s="42" t="s">
        <v>72</v>
      </c>
      <c r="B55" s="42"/>
      <c r="C55" s="42"/>
    </row>
    <row r="56" spans="1:3" s="15" customFormat="1" ht="57.75" customHeight="1">
      <c r="A56" s="60" t="s">
        <v>78</v>
      </c>
      <c r="B56" s="11"/>
      <c r="C56" s="11"/>
    </row>
    <row r="57" spans="1:3" s="2" customFormat="1" ht="17.25" customHeight="1">
      <c r="A57" s="71" t="s">
        <v>24</v>
      </c>
      <c r="B57" s="17" t="s">
        <v>21</v>
      </c>
      <c r="C57" s="69" t="s">
        <v>41</v>
      </c>
    </row>
    <row r="58" spans="1:3" s="2" customFormat="1" ht="15" customHeight="1">
      <c r="A58" s="72"/>
      <c r="B58" s="19" t="s">
        <v>22</v>
      </c>
      <c r="C58" s="70"/>
    </row>
    <row r="59" spans="1:3" s="2" customFormat="1" ht="15" customHeight="1" hidden="1">
      <c r="A59" s="36" t="s">
        <v>35</v>
      </c>
      <c r="B59" s="29">
        <v>13879</v>
      </c>
      <c r="C59" s="4">
        <v>265467</v>
      </c>
    </row>
    <row r="60" spans="1:3" s="2" customFormat="1" ht="15" customHeight="1" hidden="1">
      <c r="A60" s="36" t="s">
        <v>36</v>
      </c>
      <c r="B60" s="29">
        <v>19704</v>
      </c>
      <c r="C60" s="4">
        <v>393987</v>
      </c>
    </row>
    <row r="61" spans="1:3" s="2" customFormat="1" ht="15" customHeight="1" hidden="1">
      <c r="A61" s="36" t="s">
        <v>37</v>
      </c>
      <c r="B61" s="29">
        <v>32045</v>
      </c>
      <c r="C61" s="4">
        <v>712522</v>
      </c>
    </row>
    <row r="62" spans="1:3" s="2" customFormat="1" ht="15" customHeight="1" hidden="1">
      <c r="A62" s="36" t="s">
        <v>38</v>
      </c>
      <c r="B62" s="29">
        <v>13582</v>
      </c>
      <c r="C62" s="4">
        <v>411110</v>
      </c>
    </row>
    <row r="63" spans="1:3" s="2" customFormat="1" ht="15" customHeight="1" hidden="1">
      <c r="A63" s="36" t="s">
        <v>50</v>
      </c>
      <c r="B63" s="52">
        <v>2755</v>
      </c>
      <c r="C63" s="53">
        <v>81377</v>
      </c>
    </row>
    <row r="64" spans="1:3" s="2" customFormat="1" ht="15" customHeight="1" hidden="1">
      <c r="A64" s="36" t="s">
        <v>51</v>
      </c>
      <c r="B64" s="52">
        <v>18463</v>
      </c>
      <c r="C64" s="53">
        <v>635676</v>
      </c>
    </row>
    <row r="65" spans="1:3" s="2" customFormat="1" ht="15" customHeight="1" hidden="1">
      <c r="A65" s="36" t="s">
        <v>52</v>
      </c>
      <c r="B65" s="52">
        <v>8976</v>
      </c>
      <c r="C65" s="53">
        <v>289596</v>
      </c>
    </row>
    <row r="66" spans="1:3" s="2" customFormat="1" ht="15" customHeight="1">
      <c r="A66" s="36" t="s">
        <v>53</v>
      </c>
      <c r="B66" s="52">
        <v>5477</v>
      </c>
      <c r="C66" s="53">
        <v>203695</v>
      </c>
    </row>
    <row r="67" spans="1:3" s="2" customFormat="1" ht="15" customHeight="1">
      <c r="A67" s="36" t="s">
        <v>54</v>
      </c>
      <c r="B67" s="52">
        <v>3458</v>
      </c>
      <c r="C67" s="53">
        <v>118198</v>
      </c>
    </row>
    <row r="68" spans="1:3" s="2" customFormat="1" ht="15" customHeight="1">
      <c r="A68" s="51" t="s">
        <v>59</v>
      </c>
      <c r="B68" s="52">
        <v>9641</v>
      </c>
      <c r="C68" s="53">
        <v>238293</v>
      </c>
    </row>
    <row r="69" spans="1:3" s="2" customFormat="1" ht="15" customHeight="1">
      <c r="A69" s="51" t="s">
        <v>61</v>
      </c>
      <c r="B69" s="52">
        <v>5112</v>
      </c>
      <c r="C69" s="53">
        <v>186298</v>
      </c>
    </row>
    <row r="70" spans="1:3" s="2" customFormat="1" ht="15" customHeight="1">
      <c r="A70" s="64" t="s">
        <v>62</v>
      </c>
      <c r="B70" s="61">
        <v>8416</v>
      </c>
      <c r="C70" s="62">
        <v>392206</v>
      </c>
    </row>
    <row r="71" ht="15" customHeight="1">
      <c r="A71" s="42" t="s">
        <v>44</v>
      </c>
    </row>
    <row r="72" spans="1:3" s="15" customFormat="1" ht="57.75" customHeight="1">
      <c r="A72" s="60" t="s">
        <v>79</v>
      </c>
      <c r="B72" s="11"/>
      <c r="C72" s="11"/>
    </row>
    <row r="73" spans="1:3" s="2" customFormat="1" ht="17.25" customHeight="1">
      <c r="A73" s="71" t="s">
        <v>24</v>
      </c>
      <c r="B73" s="17" t="s">
        <v>21</v>
      </c>
      <c r="C73" s="69" t="s">
        <v>41</v>
      </c>
    </row>
    <row r="74" spans="1:3" s="2" customFormat="1" ht="15" customHeight="1">
      <c r="A74" s="72"/>
      <c r="B74" s="19" t="s">
        <v>22</v>
      </c>
      <c r="C74" s="70"/>
    </row>
    <row r="75" spans="1:3" s="2" customFormat="1" ht="15" customHeight="1" hidden="1">
      <c r="A75" s="36" t="s">
        <v>35</v>
      </c>
      <c r="B75" s="29">
        <v>9045</v>
      </c>
      <c r="C75" s="4">
        <v>234294</v>
      </c>
    </row>
    <row r="76" spans="1:3" s="2" customFormat="1" ht="15" customHeight="1" hidden="1">
      <c r="A76" s="36" t="s">
        <v>36</v>
      </c>
      <c r="B76" s="29">
        <v>8353</v>
      </c>
      <c r="C76" s="4">
        <v>210604</v>
      </c>
    </row>
    <row r="77" spans="1:3" s="2" customFormat="1" ht="15" customHeight="1" hidden="1">
      <c r="A77" s="36" t="s">
        <v>37</v>
      </c>
      <c r="B77" s="29">
        <v>13695</v>
      </c>
      <c r="C77" s="4">
        <v>413269</v>
      </c>
    </row>
    <row r="78" spans="1:3" s="2" customFormat="1" ht="15" customHeight="1" hidden="1">
      <c r="A78" s="36" t="s">
        <v>38</v>
      </c>
      <c r="B78" s="29">
        <v>3691</v>
      </c>
      <c r="C78" s="4">
        <v>113897</v>
      </c>
    </row>
    <row r="79" spans="1:3" s="2" customFormat="1" ht="15" customHeight="1" hidden="1">
      <c r="A79" s="36" t="s">
        <v>50</v>
      </c>
      <c r="B79" s="52">
        <v>2499</v>
      </c>
      <c r="C79" s="53">
        <v>73954</v>
      </c>
    </row>
    <row r="80" spans="1:3" s="2" customFormat="1" ht="15" customHeight="1" hidden="1">
      <c r="A80" s="36" t="s">
        <v>51</v>
      </c>
      <c r="B80" s="52">
        <v>14163</v>
      </c>
      <c r="C80" s="53">
        <v>543778</v>
      </c>
    </row>
    <row r="81" spans="1:3" s="2" customFormat="1" ht="15" customHeight="1" hidden="1">
      <c r="A81" s="36" t="s">
        <v>52</v>
      </c>
      <c r="B81" s="52">
        <v>5309</v>
      </c>
      <c r="C81" s="53">
        <v>164440</v>
      </c>
    </row>
    <row r="82" spans="1:3" s="2" customFormat="1" ht="15" customHeight="1">
      <c r="A82" s="36" t="s">
        <v>53</v>
      </c>
      <c r="B82" s="52">
        <v>2215</v>
      </c>
      <c r="C82" s="53">
        <v>67393</v>
      </c>
    </row>
    <row r="83" spans="1:3" s="2" customFormat="1" ht="15" customHeight="1">
      <c r="A83" s="36" t="s">
        <v>55</v>
      </c>
      <c r="B83" s="52">
        <v>3470</v>
      </c>
      <c r="C83" s="53">
        <v>100001</v>
      </c>
    </row>
    <row r="84" spans="1:3" s="2" customFormat="1" ht="15" customHeight="1">
      <c r="A84" s="51" t="s">
        <v>59</v>
      </c>
      <c r="B84" s="52">
        <v>9269</v>
      </c>
      <c r="C84" s="53">
        <v>301940</v>
      </c>
    </row>
    <row r="85" spans="1:3" s="2" customFormat="1" ht="15" customHeight="1">
      <c r="A85" s="51" t="s">
        <v>61</v>
      </c>
      <c r="B85" s="52">
        <v>4643</v>
      </c>
      <c r="C85" s="53">
        <v>116920</v>
      </c>
    </row>
    <row r="86" spans="1:3" s="2" customFormat="1" ht="15" customHeight="1">
      <c r="A86" s="64" t="s">
        <v>62</v>
      </c>
      <c r="B86" s="61">
        <v>5468</v>
      </c>
      <c r="C86" s="62">
        <v>252688</v>
      </c>
    </row>
    <row r="87" spans="1:3" ht="15" customHeight="1">
      <c r="A87" s="42" t="s">
        <v>44</v>
      </c>
      <c r="B87" s="42"/>
      <c r="C87" s="42"/>
    </row>
    <row r="88" spans="1:3" s="15" customFormat="1" ht="57.75" customHeight="1">
      <c r="A88" s="60" t="s">
        <v>63</v>
      </c>
      <c r="B88" s="11"/>
      <c r="C88" s="11"/>
    </row>
    <row r="89" spans="1:3" s="2" customFormat="1" ht="17.25" customHeight="1">
      <c r="A89" s="71" t="s">
        <v>24</v>
      </c>
      <c r="B89" s="17" t="s">
        <v>21</v>
      </c>
      <c r="C89" s="69" t="s">
        <v>41</v>
      </c>
    </row>
    <row r="90" spans="1:3" s="2" customFormat="1" ht="15" customHeight="1">
      <c r="A90" s="72"/>
      <c r="B90" s="19" t="s">
        <v>22</v>
      </c>
      <c r="C90" s="70"/>
    </row>
    <row r="91" spans="1:3" s="2" customFormat="1" ht="15" customHeight="1" hidden="1">
      <c r="A91" s="36" t="s">
        <v>35</v>
      </c>
      <c r="B91" s="29">
        <v>1264</v>
      </c>
      <c r="C91" s="4">
        <v>15269</v>
      </c>
    </row>
    <row r="92" spans="1:3" s="2" customFormat="1" ht="15" customHeight="1" hidden="1">
      <c r="A92" s="36" t="s">
        <v>36</v>
      </c>
      <c r="B92" s="29">
        <v>2490</v>
      </c>
      <c r="C92" s="4">
        <v>19568</v>
      </c>
    </row>
    <row r="93" spans="1:3" s="2" customFormat="1" ht="15" customHeight="1" hidden="1">
      <c r="A93" s="36" t="s">
        <v>37</v>
      </c>
      <c r="B93" s="29">
        <v>2700</v>
      </c>
      <c r="C93" s="4">
        <v>83899</v>
      </c>
    </row>
    <row r="94" spans="1:3" s="2" customFormat="1" ht="15" customHeight="1" hidden="1">
      <c r="A94" s="36" t="s">
        <v>38</v>
      </c>
      <c r="B94" s="29">
        <v>4220</v>
      </c>
      <c r="C94" s="4">
        <v>78150</v>
      </c>
    </row>
    <row r="95" spans="1:3" s="2" customFormat="1" ht="15" customHeight="1" hidden="1">
      <c r="A95" s="36" t="s">
        <v>50</v>
      </c>
      <c r="B95" s="52">
        <v>2840</v>
      </c>
      <c r="C95" s="53">
        <v>33847</v>
      </c>
    </row>
    <row r="96" spans="1:3" s="2" customFormat="1" ht="15" customHeight="1" hidden="1">
      <c r="A96" s="36" t="s">
        <v>51</v>
      </c>
      <c r="B96" s="52">
        <v>1120</v>
      </c>
      <c r="C96" s="53">
        <v>23140</v>
      </c>
    </row>
    <row r="97" spans="1:3" s="2" customFormat="1" ht="15" customHeight="1" hidden="1">
      <c r="A97" s="36" t="s">
        <v>52</v>
      </c>
      <c r="B97" s="52">
        <v>280</v>
      </c>
      <c r="C97" s="53">
        <v>6251</v>
      </c>
    </row>
    <row r="98" spans="1:3" s="2" customFormat="1" ht="15" customHeight="1">
      <c r="A98" s="36" t="s">
        <v>53</v>
      </c>
      <c r="B98" s="52">
        <v>695</v>
      </c>
      <c r="C98" s="53">
        <v>17000</v>
      </c>
    </row>
    <row r="99" spans="1:3" s="2" customFormat="1" ht="15" customHeight="1">
      <c r="A99" s="36" t="s">
        <v>56</v>
      </c>
      <c r="B99" s="52">
        <v>995</v>
      </c>
      <c r="C99" s="53">
        <v>20780</v>
      </c>
    </row>
    <row r="100" spans="1:3" s="2" customFormat="1" ht="15" customHeight="1">
      <c r="A100" s="51" t="s">
        <v>59</v>
      </c>
      <c r="B100" s="52">
        <v>1820</v>
      </c>
      <c r="C100" s="53">
        <v>17676</v>
      </c>
    </row>
    <row r="101" spans="1:3" s="2" customFormat="1" ht="15" customHeight="1">
      <c r="A101" s="51" t="s">
        <v>61</v>
      </c>
      <c r="B101" s="52">
        <v>2730</v>
      </c>
      <c r="C101" s="53">
        <v>44768</v>
      </c>
    </row>
    <row r="102" spans="1:3" s="2" customFormat="1" ht="15" customHeight="1">
      <c r="A102" s="64" t="s">
        <v>62</v>
      </c>
      <c r="B102" s="61">
        <v>0</v>
      </c>
      <c r="C102" s="62">
        <v>0</v>
      </c>
    </row>
    <row r="103" spans="1:3" ht="15" customHeight="1">
      <c r="A103" s="42" t="s">
        <v>26</v>
      </c>
      <c r="B103" s="42"/>
      <c r="C103" s="42"/>
    </row>
    <row r="104" spans="1:3" s="15" customFormat="1" ht="57.75" customHeight="1">
      <c r="A104" s="60" t="s">
        <v>80</v>
      </c>
      <c r="B104" s="11"/>
      <c r="C104" s="11"/>
    </row>
    <row r="105" spans="1:3" s="2" customFormat="1" ht="17.25" customHeight="1">
      <c r="A105" s="71" t="s">
        <v>24</v>
      </c>
      <c r="B105" s="17" t="s">
        <v>21</v>
      </c>
      <c r="C105" s="69" t="s">
        <v>41</v>
      </c>
    </row>
    <row r="106" spans="1:3" s="2" customFormat="1" ht="15" customHeight="1">
      <c r="A106" s="72"/>
      <c r="B106" s="19" t="s">
        <v>22</v>
      </c>
      <c r="C106" s="70"/>
    </row>
    <row r="107" spans="1:3" s="2" customFormat="1" ht="15" customHeight="1" hidden="1">
      <c r="A107" s="22" t="s">
        <v>27</v>
      </c>
      <c r="B107" s="27">
        <v>5759</v>
      </c>
      <c r="C107" s="21">
        <v>54794</v>
      </c>
    </row>
    <row r="108" spans="1:3" s="2" customFormat="1" ht="15" customHeight="1" hidden="1">
      <c r="A108" s="36" t="s">
        <v>34</v>
      </c>
      <c r="B108" s="29">
        <v>0</v>
      </c>
      <c r="C108" s="4">
        <v>0</v>
      </c>
    </row>
    <row r="109" spans="1:3" s="2" customFormat="1" ht="15" customHeight="1" hidden="1">
      <c r="A109" s="36" t="s">
        <v>29</v>
      </c>
      <c r="B109" s="29">
        <v>630</v>
      </c>
      <c r="C109" s="4">
        <v>7292</v>
      </c>
    </row>
    <row r="110" spans="1:3" s="2" customFormat="1" ht="15" customHeight="1" hidden="1">
      <c r="A110" s="36" t="s">
        <v>31</v>
      </c>
      <c r="B110" s="29">
        <v>1828</v>
      </c>
      <c r="C110" s="4">
        <v>38008</v>
      </c>
    </row>
    <row r="111" spans="1:3" s="2" customFormat="1" ht="15" customHeight="1" hidden="1">
      <c r="A111" s="36" t="s">
        <v>33</v>
      </c>
      <c r="B111" s="29">
        <v>954</v>
      </c>
      <c r="C111" s="4">
        <v>9689</v>
      </c>
    </row>
    <row r="112" spans="1:3" s="2" customFormat="1" ht="15" customHeight="1" hidden="1">
      <c r="A112" s="36" t="s">
        <v>35</v>
      </c>
      <c r="B112" s="29">
        <v>528</v>
      </c>
      <c r="C112" s="4">
        <v>4405</v>
      </c>
    </row>
    <row r="113" spans="1:3" s="2" customFormat="1" ht="15" customHeight="1" hidden="1">
      <c r="A113" s="36" t="s">
        <v>36</v>
      </c>
      <c r="B113" s="29">
        <v>685</v>
      </c>
      <c r="C113" s="4">
        <v>15435</v>
      </c>
    </row>
    <row r="114" spans="1:3" s="2" customFormat="1" ht="15" customHeight="1" hidden="1">
      <c r="A114" s="36" t="s">
        <v>37</v>
      </c>
      <c r="B114" s="29">
        <v>0</v>
      </c>
      <c r="C114" s="4">
        <v>0</v>
      </c>
    </row>
    <row r="115" spans="1:3" s="2" customFormat="1" ht="15" customHeight="1" hidden="1">
      <c r="A115" s="36" t="s">
        <v>38</v>
      </c>
      <c r="B115" s="29">
        <v>43</v>
      </c>
      <c r="C115" s="4">
        <v>1327</v>
      </c>
    </row>
    <row r="116" spans="1:3" s="2" customFormat="1" ht="15" customHeight="1" hidden="1">
      <c r="A116" s="36" t="s">
        <v>50</v>
      </c>
      <c r="B116" s="52">
        <v>50</v>
      </c>
      <c r="C116" s="53">
        <v>1627</v>
      </c>
    </row>
    <row r="117" spans="1:3" s="2" customFormat="1" ht="15" customHeight="1" hidden="1">
      <c r="A117" s="36" t="s">
        <v>51</v>
      </c>
      <c r="B117" s="52">
        <v>4998</v>
      </c>
      <c r="C117" s="53">
        <v>160131</v>
      </c>
    </row>
    <row r="118" spans="1:3" s="2" customFormat="1" ht="15" customHeight="1" hidden="1">
      <c r="A118" s="36" t="s">
        <v>52</v>
      </c>
      <c r="B118" s="52">
        <v>0</v>
      </c>
      <c r="C118" s="53">
        <v>0</v>
      </c>
    </row>
    <row r="119" spans="1:3" s="2" customFormat="1" ht="15" customHeight="1">
      <c r="A119" s="36" t="s">
        <v>53</v>
      </c>
      <c r="B119" s="52">
        <v>0</v>
      </c>
      <c r="C119" s="53">
        <v>0</v>
      </c>
    </row>
    <row r="120" spans="1:3" s="2" customFormat="1" ht="15" customHeight="1">
      <c r="A120" s="36" t="s">
        <v>55</v>
      </c>
      <c r="B120" s="52">
        <v>0</v>
      </c>
      <c r="C120" s="53">
        <v>0</v>
      </c>
    </row>
    <row r="121" spans="1:3" s="2" customFormat="1" ht="15" customHeight="1">
      <c r="A121" s="51" t="s">
        <v>59</v>
      </c>
      <c r="B121" s="52">
        <v>0</v>
      </c>
      <c r="C121" s="53">
        <v>1369</v>
      </c>
    </row>
    <row r="122" spans="1:3" s="2" customFormat="1" ht="15" customHeight="1">
      <c r="A122" s="51" t="s">
        <v>61</v>
      </c>
      <c r="B122" s="52">
        <v>400</v>
      </c>
      <c r="C122" s="53">
        <v>5985</v>
      </c>
    </row>
    <row r="123" spans="1:4" s="2" customFormat="1" ht="15" customHeight="1">
      <c r="A123" s="64" t="s">
        <v>62</v>
      </c>
      <c r="B123" s="61">
        <v>0</v>
      </c>
      <c r="C123" s="62">
        <v>0</v>
      </c>
      <c r="D123" s="63"/>
    </row>
    <row r="124" spans="1:3" ht="15" customHeight="1">
      <c r="A124" s="42" t="s">
        <v>26</v>
      </c>
      <c r="B124" s="42"/>
      <c r="C124" s="42"/>
    </row>
    <row r="125" spans="1:3" ht="15" customHeight="1" hidden="1">
      <c r="A125" s="42"/>
      <c r="B125" s="42"/>
      <c r="C125" s="42"/>
    </row>
    <row r="126" spans="1:3" s="15" customFormat="1" ht="57.75" customHeight="1">
      <c r="A126" s="60" t="s">
        <v>81</v>
      </c>
      <c r="B126" s="11"/>
      <c r="C126" s="11"/>
    </row>
    <row r="127" spans="1:3" s="2" customFormat="1" ht="17.25" customHeight="1">
      <c r="A127" s="71" t="s">
        <v>24</v>
      </c>
      <c r="B127" s="17" t="s">
        <v>21</v>
      </c>
      <c r="C127" s="69" t="s">
        <v>41</v>
      </c>
    </row>
    <row r="128" spans="1:3" s="2" customFormat="1" ht="15" customHeight="1">
      <c r="A128" s="72"/>
      <c r="B128" s="19" t="s">
        <v>22</v>
      </c>
      <c r="C128" s="70"/>
    </row>
    <row r="129" spans="1:3" s="2" customFormat="1" ht="15" customHeight="1" hidden="1">
      <c r="A129" s="22" t="s">
        <v>27</v>
      </c>
      <c r="B129" s="27">
        <v>0</v>
      </c>
      <c r="C129" s="21">
        <v>0</v>
      </c>
    </row>
    <row r="130" spans="1:3" s="2" customFormat="1" ht="15" customHeight="1" hidden="1">
      <c r="A130" s="36" t="s">
        <v>34</v>
      </c>
      <c r="B130" s="29">
        <v>0</v>
      </c>
      <c r="C130" s="4">
        <v>0</v>
      </c>
    </row>
    <row r="131" spans="1:3" s="2" customFormat="1" ht="15" customHeight="1" hidden="1">
      <c r="A131" s="36" t="s">
        <v>29</v>
      </c>
      <c r="B131" s="29">
        <v>1957</v>
      </c>
      <c r="C131" s="4">
        <v>47942</v>
      </c>
    </row>
    <row r="132" spans="1:3" s="2" customFormat="1" ht="15" customHeight="1" hidden="1">
      <c r="A132" s="36" t="s">
        <v>31</v>
      </c>
      <c r="B132" s="29">
        <v>4554</v>
      </c>
      <c r="C132" s="4">
        <v>57389</v>
      </c>
    </row>
    <row r="133" spans="1:3" s="2" customFormat="1" ht="15" customHeight="1" hidden="1">
      <c r="A133" s="36" t="s">
        <v>33</v>
      </c>
      <c r="B133" s="29">
        <v>4182</v>
      </c>
      <c r="C133" s="4">
        <v>76253</v>
      </c>
    </row>
    <row r="134" spans="1:3" s="2" customFormat="1" ht="15" customHeight="1" hidden="1">
      <c r="A134" s="36" t="s">
        <v>35</v>
      </c>
      <c r="B134" s="29">
        <v>1133</v>
      </c>
      <c r="C134" s="4">
        <v>27758</v>
      </c>
    </row>
    <row r="135" spans="1:3" s="2" customFormat="1" ht="15" customHeight="1" hidden="1">
      <c r="A135" s="36" t="s">
        <v>36</v>
      </c>
      <c r="B135" s="29">
        <v>1775</v>
      </c>
      <c r="C135" s="4">
        <v>79786</v>
      </c>
    </row>
    <row r="136" spans="1:3" s="2" customFormat="1" ht="15" customHeight="1" hidden="1">
      <c r="A136" s="36" t="s">
        <v>37</v>
      </c>
      <c r="B136" s="29">
        <v>2236</v>
      </c>
      <c r="C136" s="4">
        <v>29520</v>
      </c>
    </row>
    <row r="137" spans="1:3" s="2" customFormat="1" ht="15" customHeight="1" hidden="1">
      <c r="A137" s="36" t="s">
        <v>38</v>
      </c>
      <c r="B137" s="29">
        <v>3243</v>
      </c>
      <c r="C137" s="4">
        <v>40247</v>
      </c>
    </row>
    <row r="138" spans="1:3" s="2" customFormat="1" ht="15" customHeight="1" hidden="1">
      <c r="A138" s="36" t="s">
        <v>50</v>
      </c>
      <c r="B138" s="52">
        <v>0</v>
      </c>
      <c r="C138" s="53">
        <v>0</v>
      </c>
    </row>
    <row r="139" spans="1:3" s="2" customFormat="1" ht="15" customHeight="1" hidden="1">
      <c r="A139" s="36" t="s">
        <v>51</v>
      </c>
      <c r="B139" s="52">
        <v>1828</v>
      </c>
      <c r="C139" s="53">
        <v>24816</v>
      </c>
    </row>
    <row r="140" spans="1:3" s="2" customFormat="1" ht="15" customHeight="1" hidden="1">
      <c r="A140" s="36" t="s">
        <v>52</v>
      </c>
      <c r="B140" s="52">
        <v>1162</v>
      </c>
      <c r="C140" s="53">
        <v>32146</v>
      </c>
    </row>
    <row r="141" spans="1:3" s="2" customFormat="1" ht="15" customHeight="1">
      <c r="A141" s="36" t="s">
        <v>53</v>
      </c>
      <c r="B141" s="52">
        <v>0</v>
      </c>
      <c r="C141" s="53">
        <v>0</v>
      </c>
    </row>
    <row r="142" spans="1:3" s="2" customFormat="1" ht="15" customHeight="1">
      <c r="A142" s="36" t="s">
        <v>55</v>
      </c>
      <c r="B142" s="52">
        <v>945</v>
      </c>
      <c r="C142" s="53">
        <v>22721</v>
      </c>
    </row>
    <row r="143" spans="1:3" s="2" customFormat="1" ht="15" customHeight="1">
      <c r="A143" s="51" t="s">
        <v>59</v>
      </c>
      <c r="B143" s="52">
        <v>0</v>
      </c>
      <c r="C143" s="53">
        <v>0</v>
      </c>
    </row>
    <row r="144" spans="1:3" s="2" customFormat="1" ht="15" customHeight="1">
      <c r="A144" s="51" t="s">
        <v>61</v>
      </c>
      <c r="B144" s="52">
        <v>661</v>
      </c>
      <c r="C144" s="53">
        <v>23966</v>
      </c>
    </row>
    <row r="145" spans="1:3" s="2" customFormat="1" ht="15" customHeight="1">
      <c r="A145" s="64" t="s">
        <v>62</v>
      </c>
      <c r="B145" s="61">
        <v>225</v>
      </c>
      <c r="C145" s="62">
        <v>3485</v>
      </c>
    </row>
    <row r="146" spans="1:3" ht="15" customHeight="1">
      <c r="A146" s="42" t="s">
        <v>26</v>
      </c>
      <c r="B146" s="42"/>
      <c r="C146" s="42"/>
    </row>
    <row r="147" spans="1:3" s="15" customFormat="1" ht="57.75" customHeight="1">
      <c r="A147" s="60" t="s">
        <v>82</v>
      </c>
      <c r="B147" s="11"/>
      <c r="C147" s="11"/>
    </row>
    <row r="148" spans="1:3" s="2" customFormat="1" ht="17.25" customHeight="1">
      <c r="A148" s="71" t="s">
        <v>24</v>
      </c>
      <c r="B148" s="17" t="s">
        <v>21</v>
      </c>
      <c r="C148" s="69" t="s">
        <v>41</v>
      </c>
    </row>
    <row r="149" spans="1:3" s="2" customFormat="1" ht="15" customHeight="1">
      <c r="A149" s="72"/>
      <c r="B149" s="19" t="s">
        <v>22</v>
      </c>
      <c r="C149" s="70"/>
    </row>
    <row r="150" spans="1:3" s="2" customFormat="1" ht="15" customHeight="1" hidden="1">
      <c r="A150" s="22" t="s">
        <v>27</v>
      </c>
      <c r="B150" s="27">
        <v>0</v>
      </c>
      <c r="C150" s="21">
        <v>0</v>
      </c>
    </row>
    <row r="151" spans="1:3" s="2" customFormat="1" ht="15" customHeight="1" hidden="1">
      <c r="A151" s="36" t="s">
        <v>34</v>
      </c>
      <c r="B151" s="29">
        <v>0</v>
      </c>
      <c r="C151" s="4">
        <v>0</v>
      </c>
    </row>
    <row r="152" spans="1:3" s="2" customFormat="1" ht="15" customHeight="1" hidden="1">
      <c r="A152" s="36" t="s">
        <v>29</v>
      </c>
      <c r="B152" s="29">
        <v>0</v>
      </c>
      <c r="C152" s="4">
        <v>0</v>
      </c>
    </row>
    <row r="153" spans="1:3" s="2" customFormat="1" ht="15" customHeight="1" hidden="1">
      <c r="A153" s="36" t="s">
        <v>31</v>
      </c>
      <c r="B153" s="29">
        <v>20686</v>
      </c>
      <c r="C153" s="4">
        <v>294813</v>
      </c>
    </row>
    <row r="154" spans="1:3" s="2" customFormat="1" ht="15" customHeight="1" hidden="1">
      <c r="A154" s="36" t="s">
        <v>33</v>
      </c>
      <c r="B154" s="29">
        <v>6553</v>
      </c>
      <c r="C154" s="4">
        <v>116235</v>
      </c>
    </row>
    <row r="155" spans="1:3" s="2" customFormat="1" ht="15" customHeight="1" hidden="1">
      <c r="A155" s="36" t="s">
        <v>35</v>
      </c>
      <c r="B155" s="29">
        <v>10113</v>
      </c>
      <c r="C155" s="4">
        <v>167613</v>
      </c>
    </row>
    <row r="156" spans="1:3" s="2" customFormat="1" ht="15" customHeight="1" hidden="1">
      <c r="A156" s="36" t="s">
        <v>36</v>
      </c>
      <c r="B156" s="29">
        <v>7125</v>
      </c>
      <c r="C156" s="4">
        <v>169224</v>
      </c>
    </row>
    <row r="157" spans="1:3" s="2" customFormat="1" ht="15" customHeight="1" hidden="1">
      <c r="A157" s="36" t="s">
        <v>37</v>
      </c>
      <c r="B157" s="29">
        <v>3665</v>
      </c>
      <c r="C157" s="4">
        <v>105892</v>
      </c>
    </row>
    <row r="158" spans="1:3" s="2" customFormat="1" ht="15" customHeight="1" hidden="1">
      <c r="A158" s="36" t="s">
        <v>38</v>
      </c>
      <c r="B158" s="29">
        <v>240</v>
      </c>
      <c r="C158" s="4">
        <v>7750</v>
      </c>
    </row>
    <row r="159" spans="1:3" s="2" customFormat="1" ht="15" customHeight="1" hidden="1">
      <c r="A159" s="36" t="s">
        <v>50</v>
      </c>
      <c r="B159" s="52">
        <v>0</v>
      </c>
      <c r="C159" s="53">
        <v>0</v>
      </c>
    </row>
    <row r="160" spans="1:3" s="2" customFormat="1" ht="15" customHeight="1" hidden="1">
      <c r="A160" s="36" t="s">
        <v>51</v>
      </c>
      <c r="B160" s="52">
        <v>4580</v>
      </c>
      <c r="C160" s="53">
        <v>119321</v>
      </c>
    </row>
    <row r="161" spans="1:3" s="2" customFormat="1" ht="15" customHeight="1" hidden="1">
      <c r="A161" s="36" t="s">
        <v>52</v>
      </c>
      <c r="B161" s="52">
        <v>10343</v>
      </c>
      <c r="C161" s="53">
        <v>303035</v>
      </c>
    </row>
    <row r="162" spans="1:3" s="2" customFormat="1" ht="15" customHeight="1">
      <c r="A162" s="36" t="s">
        <v>53</v>
      </c>
      <c r="B162" s="52">
        <v>4110</v>
      </c>
      <c r="C162" s="53">
        <v>122690</v>
      </c>
    </row>
    <row r="163" spans="1:3" s="2" customFormat="1" ht="15" customHeight="1">
      <c r="A163" s="36" t="s">
        <v>55</v>
      </c>
      <c r="B163" s="52">
        <v>2211</v>
      </c>
      <c r="C163" s="53">
        <v>120400</v>
      </c>
    </row>
    <row r="164" spans="1:3" s="2" customFormat="1" ht="15" customHeight="1">
      <c r="A164" s="51" t="s">
        <v>59</v>
      </c>
      <c r="B164" s="52">
        <v>1156</v>
      </c>
      <c r="C164" s="53">
        <v>49000</v>
      </c>
    </row>
    <row r="165" spans="1:3" s="2" customFormat="1" ht="15" customHeight="1">
      <c r="A165" s="51" t="s">
        <v>61</v>
      </c>
      <c r="B165" s="52">
        <v>1842</v>
      </c>
      <c r="C165" s="53">
        <v>68049</v>
      </c>
    </row>
    <row r="166" spans="1:3" s="2" customFormat="1" ht="15" customHeight="1">
      <c r="A166" s="64" t="s">
        <v>62</v>
      </c>
      <c r="B166" s="61">
        <v>1251</v>
      </c>
      <c r="C166" s="62">
        <v>57036</v>
      </c>
    </row>
    <row r="167" spans="1:3" ht="15" customHeight="1">
      <c r="A167" s="42" t="s">
        <v>26</v>
      </c>
      <c r="B167" s="42"/>
      <c r="C167" s="42"/>
    </row>
    <row r="168" spans="1:3" s="15" customFormat="1" ht="57.75" customHeight="1">
      <c r="A168" s="60" t="s">
        <v>83</v>
      </c>
      <c r="B168" s="11"/>
      <c r="C168" s="11"/>
    </row>
    <row r="169" spans="1:3" s="2" customFormat="1" ht="17.25" customHeight="1">
      <c r="A169" s="71" t="s">
        <v>24</v>
      </c>
      <c r="B169" s="17" t="s">
        <v>21</v>
      </c>
      <c r="C169" s="69" t="s">
        <v>41</v>
      </c>
    </row>
    <row r="170" spans="1:3" s="2" customFormat="1" ht="15" customHeight="1">
      <c r="A170" s="72"/>
      <c r="B170" s="19" t="s">
        <v>22</v>
      </c>
      <c r="C170" s="70"/>
    </row>
    <row r="171" spans="1:3" s="2" customFormat="1" ht="15" customHeight="1" hidden="1">
      <c r="A171" s="22" t="s">
        <v>27</v>
      </c>
      <c r="B171" s="27">
        <v>0</v>
      </c>
      <c r="C171" s="21">
        <v>0</v>
      </c>
    </row>
    <row r="172" spans="1:3" s="2" customFormat="1" ht="15" customHeight="1" hidden="1">
      <c r="A172" s="36" t="s">
        <v>34</v>
      </c>
      <c r="B172" s="29">
        <v>0</v>
      </c>
      <c r="C172" s="4">
        <v>0</v>
      </c>
    </row>
    <row r="173" spans="1:3" s="2" customFormat="1" ht="15" customHeight="1" hidden="1">
      <c r="A173" s="36" t="s">
        <v>29</v>
      </c>
      <c r="B173" s="29">
        <v>15232</v>
      </c>
      <c r="C173" s="4">
        <v>153596</v>
      </c>
    </row>
    <row r="174" spans="1:3" s="2" customFormat="1" ht="15" customHeight="1" hidden="1">
      <c r="A174" s="36" t="s">
        <v>31</v>
      </c>
      <c r="B174" s="29">
        <v>1836</v>
      </c>
      <c r="C174" s="4">
        <v>34840</v>
      </c>
    </row>
    <row r="175" spans="1:3" s="2" customFormat="1" ht="15" customHeight="1" hidden="1">
      <c r="A175" s="36" t="s">
        <v>33</v>
      </c>
      <c r="B175" s="29">
        <v>3054</v>
      </c>
      <c r="C175" s="4">
        <v>58816</v>
      </c>
    </row>
    <row r="176" spans="1:3" s="2" customFormat="1" ht="15" customHeight="1" hidden="1">
      <c r="A176" s="36" t="s">
        <v>35</v>
      </c>
      <c r="B176" s="29">
        <v>1636</v>
      </c>
      <c r="C176" s="4">
        <v>63222</v>
      </c>
    </row>
    <row r="177" spans="1:3" s="2" customFormat="1" ht="15" customHeight="1" hidden="1">
      <c r="A177" s="36" t="s">
        <v>36</v>
      </c>
      <c r="B177" s="29">
        <v>700</v>
      </c>
      <c r="C177" s="4">
        <v>8450</v>
      </c>
    </row>
    <row r="178" spans="1:3" s="2" customFormat="1" ht="15" customHeight="1" hidden="1">
      <c r="A178" s="36" t="s">
        <v>37</v>
      </c>
      <c r="B178" s="29">
        <v>2805</v>
      </c>
      <c r="C178" s="4">
        <v>89920</v>
      </c>
    </row>
    <row r="179" spans="1:3" s="2" customFormat="1" ht="15" customHeight="1" hidden="1">
      <c r="A179" s="36" t="s">
        <v>38</v>
      </c>
      <c r="B179" s="29">
        <v>510</v>
      </c>
      <c r="C179" s="4">
        <v>6719</v>
      </c>
    </row>
    <row r="180" spans="1:3" s="2" customFormat="1" ht="15" customHeight="1" hidden="1">
      <c r="A180" s="36" t="s">
        <v>50</v>
      </c>
      <c r="B180" s="52">
        <v>285</v>
      </c>
      <c r="C180" s="53">
        <v>4292</v>
      </c>
    </row>
    <row r="181" spans="1:3" s="2" customFormat="1" ht="15" customHeight="1" hidden="1">
      <c r="A181" s="36" t="s">
        <v>51</v>
      </c>
      <c r="B181" s="52">
        <v>5081</v>
      </c>
      <c r="C181" s="53">
        <v>131568</v>
      </c>
    </row>
    <row r="182" spans="1:3" s="2" customFormat="1" ht="15" customHeight="1" hidden="1">
      <c r="A182" s="36" t="s">
        <v>52</v>
      </c>
      <c r="B182" s="52">
        <v>1881</v>
      </c>
      <c r="C182" s="53">
        <v>56670</v>
      </c>
    </row>
    <row r="183" spans="1:3" s="2" customFormat="1" ht="15" customHeight="1">
      <c r="A183" s="36" t="s">
        <v>53</v>
      </c>
      <c r="B183" s="52">
        <v>0</v>
      </c>
      <c r="C183" s="53">
        <v>0</v>
      </c>
    </row>
    <row r="184" spans="1:3" s="2" customFormat="1" ht="15" customHeight="1">
      <c r="A184" s="36" t="s">
        <v>56</v>
      </c>
      <c r="B184" s="52">
        <v>0</v>
      </c>
      <c r="C184" s="53">
        <v>0</v>
      </c>
    </row>
    <row r="185" spans="1:3" s="2" customFormat="1" ht="15" customHeight="1">
      <c r="A185" s="51" t="s">
        <v>59</v>
      </c>
      <c r="B185" s="52">
        <v>0</v>
      </c>
      <c r="C185" s="53">
        <v>0</v>
      </c>
    </row>
    <row r="186" spans="1:3" s="2" customFormat="1" ht="15" customHeight="1">
      <c r="A186" s="51" t="s">
        <v>61</v>
      </c>
      <c r="B186" s="52">
        <v>3378</v>
      </c>
      <c r="C186" s="53">
        <v>92130</v>
      </c>
    </row>
    <row r="187" spans="1:3" s="2" customFormat="1" ht="15" customHeight="1">
      <c r="A187" s="64" t="s">
        <v>62</v>
      </c>
      <c r="B187" s="61">
        <v>141</v>
      </c>
      <c r="C187" s="62">
        <v>6148</v>
      </c>
    </row>
    <row r="188" spans="1:3" ht="15" customHeight="1">
      <c r="A188" s="42" t="s">
        <v>26</v>
      </c>
      <c r="B188" s="42"/>
      <c r="C188" s="42"/>
    </row>
    <row r="189" spans="1:3" s="15" customFormat="1" ht="57.75" customHeight="1">
      <c r="A189" s="60" t="s">
        <v>84</v>
      </c>
      <c r="B189" s="11"/>
      <c r="C189" s="11"/>
    </row>
    <row r="190" spans="1:3" s="2" customFormat="1" ht="17.25" customHeight="1">
      <c r="A190" s="71" t="s">
        <v>24</v>
      </c>
      <c r="B190" s="17" t="s">
        <v>21</v>
      </c>
      <c r="C190" s="69" t="s">
        <v>41</v>
      </c>
    </row>
    <row r="191" spans="1:3" s="2" customFormat="1" ht="15" customHeight="1">
      <c r="A191" s="72"/>
      <c r="B191" s="19" t="s">
        <v>22</v>
      </c>
      <c r="C191" s="70"/>
    </row>
    <row r="192" spans="1:3" s="2" customFormat="1" ht="15" customHeight="1" hidden="1">
      <c r="A192" s="22" t="s">
        <v>27</v>
      </c>
      <c r="B192" s="27">
        <v>0</v>
      </c>
      <c r="C192" s="21">
        <v>0</v>
      </c>
    </row>
    <row r="193" spans="1:3" s="2" customFormat="1" ht="15" customHeight="1" hidden="1">
      <c r="A193" s="36" t="s">
        <v>34</v>
      </c>
      <c r="B193" s="29">
        <v>0</v>
      </c>
      <c r="C193" s="4">
        <v>0</v>
      </c>
    </row>
    <row r="194" spans="1:3" s="2" customFormat="1" ht="15" customHeight="1" hidden="1">
      <c r="A194" s="36" t="s">
        <v>29</v>
      </c>
      <c r="B194" s="29">
        <v>470</v>
      </c>
      <c r="C194" s="4">
        <v>3654</v>
      </c>
    </row>
    <row r="195" spans="1:3" s="2" customFormat="1" ht="15" customHeight="1" hidden="1">
      <c r="A195" s="36" t="s">
        <v>31</v>
      </c>
      <c r="B195" s="29">
        <v>35578</v>
      </c>
      <c r="C195" s="4">
        <v>359730</v>
      </c>
    </row>
    <row r="196" spans="1:3" s="2" customFormat="1" ht="15" customHeight="1" hidden="1">
      <c r="A196" s="36" t="s">
        <v>33</v>
      </c>
      <c r="B196" s="29">
        <v>5290</v>
      </c>
      <c r="C196" s="4">
        <v>66033</v>
      </c>
    </row>
    <row r="197" spans="1:3" s="2" customFormat="1" ht="15" customHeight="1" hidden="1">
      <c r="A197" s="36" t="s">
        <v>35</v>
      </c>
      <c r="B197" s="29">
        <v>13564</v>
      </c>
      <c r="C197" s="4">
        <v>318107</v>
      </c>
    </row>
    <row r="198" spans="1:3" s="2" customFormat="1" ht="15" customHeight="1" hidden="1">
      <c r="A198" s="36" t="s">
        <v>36</v>
      </c>
      <c r="B198" s="29">
        <v>9816</v>
      </c>
      <c r="C198" s="4">
        <v>148387</v>
      </c>
    </row>
    <row r="199" spans="1:3" s="2" customFormat="1" ht="15" customHeight="1" hidden="1">
      <c r="A199" s="36" t="s">
        <v>37</v>
      </c>
      <c r="B199" s="29">
        <v>4776</v>
      </c>
      <c r="C199" s="4">
        <v>92397</v>
      </c>
    </row>
    <row r="200" spans="1:3" s="2" customFormat="1" ht="15" customHeight="1" hidden="1">
      <c r="A200" s="36" t="s">
        <v>38</v>
      </c>
      <c r="B200" s="29">
        <v>360</v>
      </c>
      <c r="C200" s="4">
        <v>5858</v>
      </c>
    </row>
    <row r="201" spans="1:3" s="2" customFormat="1" ht="15" customHeight="1" hidden="1">
      <c r="A201" s="36" t="s">
        <v>50</v>
      </c>
      <c r="B201" s="52">
        <v>820</v>
      </c>
      <c r="C201" s="53">
        <v>14120</v>
      </c>
    </row>
    <row r="202" spans="1:3" s="2" customFormat="1" ht="15" customHeight="1" hidden="1">
      <c r="A202" s="36" t="s">
        <v>51</v>
      </c>
      <c r="B202" s="52">
        <v>11178</v>
      </c>
      <c r="C202" s="53">
        <v>255712</v>
      </c>
    </row>
    <row r="203" spans="1:3" s="2" customFormat="1" ht="15" customHeight="1" hidden="1">
      <c r="A203" s="36" t="s">
        <v>52</v>
      </c>
      <c r="B203" s="52">
        <v>15029</v>
      </c>
      <c r="C203" s="53">
        <v>297882</v>
      </c>
    </row>
    <row r="204" spans="1:3" s="2" customFormat="1" ht="15" customHeight="1">
      <c r="A204" s="36" t="s">
        <v>53</v>
      </c>
      <c r="B204" s="52">
        <v>533</v>
      </c>
      <c r="C204" s="53">
        <v>17168</v>
      </c>
    </row>
    <row r="205" spans="1:3" s="2" customFormat="1" ht="15" customHeight="1">
      <c r="A205" s="36" t="s">
        <v>57</v>
      </c>
      <c r="B205" s="52">
        <v>2650</v>
      </c>
      <c r="C205" s="53">
        <v>69242</v>
      </c>
    </row>
    <row r="206" spans="1:3" s="2" customFormat="1" ht="15" customHeight="1">
      <c r="A206" s="51" t="s">
        <v>59</v>
      </c>
      <c r="B206" s="52">
        <v>1315</v>
      </c>
      <c r="C206" s="53">
        <v>41696</v>
      </c>
    </row>
    <row r="207" spans="1:3" s="2" customFormat="1" ht="15" customHeight="1">
      <c r="A207" s="51" t="s">
        <v>61</v>
      </c>
      <c r="B207" s="52">
        <v>7935</v>
      </c>
      <c r="C207" s="53">
        <v>254012</v>
      </c>
    </row>
    <row r="208" spans="1:3" s="2" customFormat="1" ht="15" customHeight="1">
      <c r="A208" s="64" t="s">
        <v>62</v>
      </c>
      <c r="B208" s="61">
        <v>7536</v>
      </c>
      <c r="C208" s="62">
        <v>201040</v>
      </c>
    </row>
    <row r="209" spans="1:3" ht="15" customHeight="1">
      <c r="A209" s="42" t="s">
        <v>26</v>
      </c>
      <c r="B209" s="42"/>
      <c r="C209" s="42"/>
    </row>
    <row r="210" spans="1:3" s="15" customFormat="1" ht="57.75" customHeight="1">
      <c r="A210" s="60" t="s">
        <v>85</v>
      </c>
      <c r="B210" s="11"/>
      <c r="C210" s="11"/>
    </row>
    <row r="211" spans="1:3" s="2" customFormat="1" ht="17.25" customHeight="1">
      <c r="A211" s="71" t="s">
        <v>24</v>
      </c>
      <c r="B211" s="17" t="s">
        <v>21</v>
      </c>
      <c r="C211" s="69" t="s">
        <v>41</v>
      </c>
    </row>
    <row r="212" spans="1:3" s="2" customFormat="1" ht="15" customHeight="1">
      <c r="A212" s="72"/>
      <c r="B212" s="19" t="s">
        <v>22</v>
      </c>
      <c r="C212" s="70"/>
    </row>
    <row r="213" spans="1:3" s="2" customFormat="1" ht="15" customHeight="1" hidden="1">
      <c r="A213" s="22" t="s">
        <v>27</v>
      </c>
      <c r="B213" s="27">
        <v>0</v>
      </c>
      <c r="C213" s="21">
        <v>0</v>
      </c>
    </row>
    <row r="214" spans="1:3" s="2" customFormat="1" ht="15" customHeight="1" hidden="1">
      <c r="A214" s="36" t="s">
        <v>34</v>
      </c>
      <c r="B214" s="29">
        <v>0</v>
      </c>
      <c r="C214" s="4">
        <v>0</v>
      </c>
    </row>
    <row r="215" spans="1:3" s="2" customFormat="1" ht="15" customHeight="1" hidden="1">
      <c r="A215" s="36" t="s">
        <v>29</v>
      </c>
      <c r="B215" s="29">
        <v>0</v>
      </c>
      <c r="C215" s="4">
        <v>0</v>
      </c>
    </row>
    <row r="216" spans="1:3" s="2" customFormat="1" ht="15" customHeight="1" hidden="1">
      <c r="A216" s="36" t="s">
        <v>31</v>
      </c>
      <c r="B216" s="29">
        <v>210</v>
      </c>
      <c r="C216" s="4">
        <v>3710</v>
      </c>
    </row>
    <row r="217" spans="1:3" s="2" customFormat="1" ht="15" customHeight="1" hidden="1">
      <c r="A217" s="36" t="s">
        <v>33</v>
      </c>
      <c r="B217" s="29">
        <v>0</v>
      </c>
      <c r="C217" s="4">
        <v>0</v>
      </c>
    </row>
    <row r="218" spans="1:3" s="2" customFormat="1" ht="15" customHeight="1" hidden="1">
      <c r="A218" s="36" t="s">
        <v>35</v>
      </c>
      <c r="B218" s="29">
        <v>13740</v>
      </c>
      <c r="C218" s="4">
        <v>247851</v>
      </c>
    </row>
    <row r="219" spans="1:3" s="2" customFormat="1" ht="15" customHeight="1" hidden="1">
      <c r="A219" s="36" t="s">
        <v>36</v>
      </c>
      <c r="B219" s="29">
        <v>10097</v>
      </c>
      <c r="C219" s="4">
        <v>179504</v>
      </c>
    </row>
    <row r="220" spans="1:3" s="2" customFormat="1" ht="15" customHeight="1" hidden="1">
      <c r="A220" s="36" t="s">
        <v>37</v>
      </c>
      <c r="B220" s="29">
        <v>40342</v>
      </c>
      <c r="C220" s="4">
        <v>887020</v>
      </c>
    </row>
    <row r="221" spans="1:3" s="2" customFormat="1" ht="15" customHeight="1" hidden="1">
      <c r="A221" s="36" t="s">
        <v>38</v>
      </c>
      <c r="B221" s="29">
        <v>8359</v>
      </c>
      <c r="C221" s="4">
        <v>158728</v>
      </c>
    </row>
    <row r="222" spans="1:3" s="2" customFormat="1" ht="15" customHeight="1" hidden="1">
      <c r="A222" s="36" t="s">
        <v>50</v>
      </c>
      <c r="B222" s="52">
        <v>3035</v>
      </c>
      <c r="C222" s="53">
        <v>37138</v>
      </c>
    </row>
    <row r="223" spans="1:3" s="2" customFormat="1" ht="15" customHeight="1" hidden="1">
      <c r="A223" s="36" t="s">
        <v>51</v>
      </c>
      <c r="B223" s="52">
        <v>15658</v>
      </c>
      <c r="C223" s="53">
        <v>285469</v>
      </c>
    </row>
    <row r="224" spans="1:3" s="2" customFormat="1" ht="15" customHeight="1" hidden="1">
      <c r="A224" s="36" t="s">
        <v>52</v>
      </c>
      <c r="B224" s="52">
        <v>12172</v>
      </c>
      <c r="C224" s="53">
        <v>285418</v>
      </c>
    </row>
    <row r="225" spans="1:3" s="2" customFormat="1" ht="15" customHeight="1">
      <c r="A225" s="36" t="s">
        <v>53</v>
      </c>
      <c r="B225" s="52">
        <v>210</v>
      </c>
      <c r="C225" s="53">
        <v>7900</v>
      </c>
    </row>
    <row r="226" spans="1:3" s="2" customFormat="1" ht="15" customHeight="1">
      <c r="A226" s="36" t="s">
        <v>55</v>
      </c>
      <c r="B226" s="52">
        <v>3261</v>
      </c>
      <c r="C226" s="53">
        <v>83540</v>
      </c>
    </row>
    <row r="227" spans="1:3" s="2" customFormat="1" ht="15" customHeight="1">
      <c r="A227" s="51" t="s">
        <v>59</v>
      </c>
      <c r="B227" s="52">
        <v>7594</v>
      </c>
      <c r="C227" s="53">
        <v>108938</v>
      </c>
    </row>
    <row r="228" spans="1:3" s="2" customFormat="1" ht="15" customHeight="1">
      <c r="A228" s="51" t="s">
        <v>61</v>
      </c>
      <c r="B228" s="52">
        <v>2901</v>
      </c>
      <c r="C228" s="53">
        <v>76488</v>
      </c>
    </row>
    <row r="229" spans="1:3" s="2" customFormat="1" ht="15" customHeight="1">
      <c r="A229" s="64" t="s">
        <v>62</v>
      </c>
      <c r="B229" s="61">
        <v>11270</v>
      </c>
      <c r="C229" s="62">
        <v>354497</v>
      </c>
    </row>
    <row r="230" spans="1:3" ht="15" customHeight="1">
      <c r="A230" s="42" t="s">
        <v>26</v>
      </c>
      <c r="B230" s="42"/>
      <c r="C230" s="42"/>
    </row>
    <row r="231" spans="1:3" s="15" customFormat="1" ht="57.75" customHeight="1">
      <c r="A231" s="60" t="s">
        <v>86</v>
      </c>
      <c r="B231" s="11"/>
      <c r="C231" s="11"/>
    </row>
    <row r="232" spans="1:3" s="2" customFormat="1" ht="17.25" customHeight="1">
      <c r="A232" s="71" t="s">
        <v>24</v>
      </c>
      <c r="B232" s="17" t="s">
        <v>21</v>
      </c>
      <c r="C232" s="69" t="s">
        <v>41</v>
      </c>
    </row>
    <row r="233" spans="1:3" s="2" customFormat="1" ht="15" customHeight="1">
      <c r="A233" s="72"/>
      <c r="B233" s="19" t="s">
        <v>22</v>
      </c>
      <c r="C233" s="70"/>
    </row>
    <row r="234" spans="1:3" s="2" customFormat="1" ht="15" customHeight="1" hidden="1">
      <c r="A234" s="22" t="s">
        <v>27</v>
      </c>
      <c r="B234" s="37">
        <v>2457</v>
      </c>
      <c r="C234" s="21">
        <v>28630</v>
      </c>
    </row>
    <row r="235" spans="1:3" s="2" customFormat="1" ht="15" customHeight="1" hidden="1">
      <c r="A235" s="36" t="s">
        <v>34</v>
      </c>
      <c r="B235" s="29">
        <v>3850</v>
      </c>
      <c r="C235" s="4">
        <v>38307</v>
      </c>
    </row>
    <row r="236" spans="1:3" s="2" customFormat="1" ht="15" customHeight="1" hidden="1">
      <c r="A236" s="36" t="s">
        <v>29</v>
      </c>
      <c r="B236" s="29">
        <v>1260</v>
      </c>
      <c r="C236" s="4">
        <v>24081</v>
      </c>
    </row>
    <row r="237" spans="1:3" s="2" customFormat="1" ht="15" customHeight="1" hidden="1">
      <c r="A237" s="36" t="s">
        <v>31</v>
      </c>
      <c r="B237" s="29">
        <v>23386</v>
      </c>
      <c r="C237" s="4">
        <v>246501</v>
      </c>
    </row>
    <row r="238" spans="1:3" s="2" customFormat="1" ht="15" customHeight="1" hidden="1">
      <c r="A238" s="36" t="s">
        <v>33</v>
      </c>
      <c r="B238" s="29">
        <v>14571</v>
      </c>
      <c r="C238" s="4">
        <v>209351</v>
      </c>
    </row>
    <row r="239" spans="1:3" s="2" customFormat="1" ht="15" customHeight="1" hidden="1">
      <c r="A239" s="36" t="s">
        <v>35</v>
      </c>
      <c r="B239" s="29">
        <v>10351</v>
      </c>
      <c r="C239" s="4">
        <v>154870</v>
      </c>
    </row>
    <row r="240" spans="1:3" s="2" customFormat="1" ht="15" customHeight="1" hidden="1">
      <c r="A240" s="36" t="s">
        <v>36</v>
      </c>
      <c r="B240" s="29">
        <v>5083</v>
      </c>
      <c r="C240" s="4">
        <v>70183</v>
      </c>
    </row>
    <row r="241" spans="1:3" s="2" customFormat="1" ht="15" customHeight="1" hidden="1">
      <c r="A241" s="36" t="s">
        <v>37</v>
      </c>
      <c r="B241" s="29">
        <v>17306</v>
      </c>
      <c r="C241" s="4">
        <v>283416</v>
      </c>
    </row>
    <row r="242" spans="1:3" s="2" customFormat="1" ht="15" customHeight="1" hidden="1">
      <c r="A242" s="36" t="s">
        <v>38</v>
      </c>
      <c r="B242" s="29">
        <v>17667</v>
      </c>
      <c r="C242" s="4">
        <v>230908</v>
      </c>
    </row>
    <row r="243" spans="1:3" s="2" customFormat="1" ht="15" customHeight="1" hidden="1">
      <c r="A243" s="36" t="s">
        <v>50</v>
      </c>
      <c r="B243" s="52">
        <v>8234</v>
      </c>
      <c r="C243" s="53">
        <v>118918</v>
      </c>
    </row>
    <row r="244" spans="1:3" s="2" customFormat="1" ht="15" customHeight="1" hidden="1">
      <c r="A244" s="36" t="s">
        <v>51</v>
      </c>
      <c r="B244" s="52">
        <v>10906</v>
      </c>
      <c r="C244" s="53">
        <v>183334</v>
      </c>
    </row>
    <row r="245" spans="1:3" s="2" customFormat="1" ht="15" customHeight="1" hidden="1">
      <c r="A245" s="36" t="s">
        <v>52</v>
      </c>
      <c r="B245" s="52">
        <v>9184</v>
      </c>
      <c r="C245" s="53">
        <v>120643</v>
      </c>
    </row>
    <row r="246" spans="1:3" s="2" customFormat="1" ht="15" customHeight="1">
      <c r="A246" s="36" t="s">
        <v>53</v>
      </c>
      <c r="B246" s="52">
        <v>5142</v>
      </c>
      <c r="C246" s="53">
        <v>68297</v>
      </c>
    </row>
    <row r="247" spans="1:3" s="2" customFormat="1" ht="15" customHeight="1">
      <c r="A247" s="36" t="s">
        <v>49</v>
      </c>
      <c r="B247" s="52">
        <v>5900</v>
      </c>
      <c r="C247" s="53">
        <v>75606</v>
      </c>
    </row>
    <row r="248" spans="1:3" s="2" customFormat="1" ht="15" customHeight="1">
      <c r="A248" s="51" t="s">
        <v>59</v>
      </c>
      <c r="B248" s="52">
        <v>8199</v>
      </c>
      <c r="C248" s="53">
        <v>142982</v>
      </c>
    </row>
    <row r="249" spans="1:3" s="2" customFormat="1" ht="15" customHeight="1">
      <c r="A249" s="51" t="s">
        <v>61</v>
      </c>
      <c r="B249" s="52">
        <v>6017</v>
      </c>
      <c r="C249" s="53">
        <v>82308</v>
      </c>
    </row>
    <row r="250" spans="1:3" s="2" customFormat="1" ht="15" customHeight="1">
      <c r="A250" s="64" t="s">
        <v>62</v>
      </c>
      <c r="B250" s="61">
        <v>7113</v>
      </c>
      <c r="C250" s="62">
        <v>181623</v>
      </c>
    </row>
    <row r="251" spans="1:3" ht="15" customHeight="1">
      <c r="A251" s="42" t="s">
        <v>26</v>
      </c>
      <c r="B251" s="43"/>
      <c r="C251" s="42"/>
    </row>
    <row r="252" spans="1:3" s="15" customFormat="1" ht="57.75" customHeight="1">
      <c r="A252" s="60" t="s">
        <v>64</v>
      </c>
      <c r="B252" s="11"/>
      <c r="C252" s="11"/>
    </row>
    <row r="253" spans="1:4" s="2" customFormat="1" ht="17.25" customHeight="1">
      <c r="A253" s="71" t="s">
        <v>24</v>
      </c>
      <c r="B253" s="17" t="s">
        <v>21</v>
      </c>
      <c r="C253" s="69" t="s">
        <v>41</v>
      </c>
      <c r="D253" s="45"/>
    </row>
    <row r="254" spans="1:4" s="2" customFormat="1" ht="15" customHeight="1">
      <c r="A254" s="72"/>
      <c r="B254" s="19" t="s">
        <v>22</v>
      </c>
      <c r="C254" s="70"/>
      <c r="D254" s="44"/>
    </row>
    <row r="255" spans="1:3" s="2" customFormat="1" ht="15" customHeight="1" hidden="1">
      <c r="A255" s="22" t="s">
        <v>27</v>
      </c>
      <c r="B255" s="37">
        <v>220</v>
      </c>
      <c r="C255" s="21">
        <v>1578</v>
      </c>
    </row>
    <row r="256" spans="1:3" s="2" customFormat="1" ht="15" customHeight="1" hidden="1">
      <c r="A256" s="36" t="s">
        <v>34</v>
      </c>
      <c r="B256" s="29">
        <v>1552</v>
      </c>
      <c r="C256" s="4">
        <v>2170</v>
      </c>
    </row>
    <row r="257" spans="1:3" s="2" customFormat="1" ht="15" customHeight="1" hidden="1">
      <c r="A257" s="36" t="s">
        <v>29</v>
      </c>
      <c r="B257" s="29">
        <v>0</v>
      </c>
      <c r="C257" s="4">
        <v>0</v>
      </c>
    </row>
    <row r="258" spans="1:3" s="2" customFormat="1" ht="15" customHeight="1" hidden="1">
      <c r="A258" s="36" t="s">
        <v>31</v>
      </c>
      <c r="B258" s="29">
        <v>0</v>
      </c>
      <c r="C258" s="4">
        <v>250</v>
      </c>
    </row>
    <row r="259" spans="1:3" s="2" customFormat="1" ht="15" customHeight="1" hidden="1">
      <c r="A259" s="36" t="s">
        <v>33</v>
      </c>
      <c r="B259" s="29">
        <v>0</v>
      </c>
      <c r="C259" s="4">
        <v>0</v>
      </c>
    </row>
    <row r="260" spans="1:3" s="2" customFormat="1" ht="15" customHeight="1" hidden="1">
      <c r="A260" s="36" t="s">
        <v>35</v>
      </c>
      <c r="B260" s="29">
        <v>0</v>
      </c>
      <c r="C260" s="4">
        <v>0</v>
      </c>
    </row>
    <row r="261" spans="1:3" s="2" customFormat="1" ht="15" customHeight="1" hidden="1">
      <c r="A261" s="36" t="s">
        <v>36</v>
      </c>
      <c r="B261" s="29">
        <v>0</v>
      </c>
      <c r="C261" s="4">
        <v>0</v>
      </c>
    </row>
    <row r="262" spans="1:3" s="2" customFormat="1" ht="15" customHeight="1" hidden="1">
      <c r="A262" s="36" t="s">
        <v>37</v>
      </c>
      <c r="B262" s="29">
        <v>770</v>
      </c>
      <c r="C262" s="4">
        <v>21020</v>
      </c>
    </row>
    <row r="263" spans="1:3" s="2" customFormat="1" ht="15" customHeight="1" hidden="1">
      <c r="A263" s="36" t="s">
        <v>38</v>
      </c>
      <c r="B263" s="29">
        <v>0</v>
      </c>
      <c r="C263" s="4">
        <v>0</v>
      </c>
    </row>
    <row r="264" spans="1:3" s="2" customFormat="1" ht="15" customHeight="1" hidden="1">
      <c r="A264" s="36" t="s">
        <v>50</v>
      </c>
      <c r="B264" s="52">
        <v>0</v>
      </c>
      <c r="C264" s="53">
        <v>0</v>
      </c>
    </row>
    <row r="265" spans="1:4" s="2" customFormat="1" ht="15" customHeight="1" hidden="1">
      <c r="A265" s="36" t="s">
        <v>51</v>
      </c>
      <c r="B265" s="52">
        <v>0</v>
      </c>
      <c r="C265" s="53">
        <v>62</v>
      </c>
      <c r="D265" s="63" t="s">
        <v>58</v>
      </c>
    </row>
    <row r="266" spans="1:3" s="2" customFormat="1" ht="15" customHeight="1" hidden="1">
      <c r="A266" s="36" t="s">
        <v>52</v>
      </c>
      <c r="B266" s="52">
        <v>30</v>
      </c>
      <c r="C266" s="53">
        <v>333</v>
      </c>
    </row>
    <row r="267" spans="1:3" s="2" customFormat="1" ht="15" customHeight="1">
      <c r="A267" s="36" t="s">
        <v>53</v>
      </c>
      <c r="B267" s="52">
        <v>50</v>
      </c>
      <c r="C267" s="53">
        <v>9050</v>
      </c>
    </row>
    <row r="268" spans="1:3" s="2" customFormat="1" ht="15" customHeight="1">
      <c r="A268" s="36" t="s">
        <v>54</v>
      </c>
      <c r="B268" s="52">
        <v>280</v>
      </c>
      <c r="C268" s="53">
        <v>4500</v>
      </c>
    </row>
    <row r="269" spans="1:3" s="2" customFormat="1" ht="15" customHeight="1">
      <c r="A269" s="51" t="s">
        <v>59</v>
      </c>
      <c r="B269" s="52">
        <v>6020</v>
      </c>
      <c r="C269" s="53">
        <v>106297</v>
      </c>
    </row>
    <row r="270" spans="1:3" s="2" customFormat="1" ht="15" customHeight="1">
      <c r="A270" s="51" t="s">
        <v>61</v>
      </c>
      <c r="B270" s="52">
        <v>1040</v>
      </c>
      <c r="C270" s="53">
        <v>25440</v>
      </c>
    </row>
    <row r="271" spans="1:4" s="2" customFormat="1" ht="15" customHeight="1">
      <c r="A271" s="64" t="s">
        <v>62</v>
      </c>
      <c r="B271" s="61">
        <v>1260</v>
      </c>
      <c r="C271" s="62">
        <v>25732</v>
      </c>
      <c r="D271" s="44"/>
    </row>
    <row r="272" spans="1:3" ht="15" customHeight="1">
      <c r="A272" s="42" t="s">
        <v>26</v>
      </c>
      <c r="B272" s="43"/>
      <c r="C272" s="42"/>
    </row>
    <row r="273" spans="1:3" ht="15" customHeight="1" hidden="1">
      <c r="A273" s="42"/>
      <c r="B273" s="43"/>
      <c r="C273" s="42"/>
    </row>
    <row r="274" spans="1:3" s="15" customFormat="1" ht="57.75" customHeight="1">
      <c r="A274" s="60" t="s">
        <v>65</v>
      </c>
      <c r="B274" s="11"/>
      <c r="C274" s="11"/>
    </row>
    <row r="275" spans="1:3" s="2" customFormat="1" ht="17.25" customHeight="1">
      <c r="A275" s="71" t="s">
        <v>24</v>
      </c>
      <c r="B275" s="17" t="s">
        <v>21</v>
      </c>
      <c r="C275" s="69" t="s">
        <v>41</v>
      </c>
    </row>
    <row r="276" spans="1:3" s="2" customFormat="1" ht="15" customHeight="1">
      <c r="A276" s="72"/>
      <c r="B276" s="19" t="s">
        <v>22</v>
      </c>
      <c r="C276" s="70"/>
    </row>
    <row r="277" spans="1:3" s="2" customFormat="1" ht="15" customHeight="1" hidden="1">
      <c r="A277" s="22" t="s">
        <v>27</v>
      </c>
      <c r="B277" s="37">
        <v>0</v>
      </c>
      <c r="C277" s="21">
        <v>0</v>
      </c>
    </row>
    <row r="278" spans="1:3" s="2" customFormat="1" ht="15" customHeight="1" hidden="1">
      <c r="A278" s="36" t="s">
        <v>34</v>
      </c>
      <c r="B278" s="29">
        <v>840</v>
      </c>
      <c r="C278" s="4">
        <v>6700</v>
      </c>
    </row>
    <row r="279" spans="1:3" s="2" customFormat="1" ht="15" customHeight="1" hidden="1">
      <c r="A279" s="36" t="s">
        <v>29</v>
      </c>
      <c r="B279" s="29">
        <v>2625</v>
      </c>
      <c r="C279" s="4">
        <v>30925</v>
      </c>
    </row>
    <row r="280" spans="1:3" s="2" customFormat="1" ht="15" customHeight="1" hidden="1">
      <c r="A280" s="36" t="s">
        <v>31</v>
      </c>
      <c r="B280" s="29">
        <v>642</v>
      </c>
      <c r="C280" s="4">
        <v>5260</v>
      </c>
    </row>
    <row r="281" spans="1:3" s="2" customFormat="1" ht="15" customHeight="1" hidden="1">
      <c r="A281" s="36" t="s">
        <v>33</v>
      </c>
      <c r="B281" s="29">
        <v>0</v>
      </c>
      <c r="C281" s="4">
        <v>0</v>
      </c>
    </row>
    <row r="282" spans="1:3" s="2" customFormat="1" ht="15" customHeight="1" hidden="1">
      <c r="A282" s="36" t="s">
        <v>35</v>
      </c>
      <c r="B282" s="29">
        <v>40</v>
      </c>
      <c r="C282" s="4">
        <v>800</v>
      </c>
    </row>
    <row r="283" spans="1:3" s="2" customFormat="1" ht="15" customHeight="1" hidden="1">
      <c r="A283" s="36" t="s">
        <v>36</v>
      </c>
      <c r="B283" s="29">
        <v>1215</v>
      </c>
      <c r="C283" s="4">
        <v>14790</v>
      </c>
    </row>
    <row r="284" spans="1:3" s="2" customFormat="1" ht="15" customHeight="1" hidden="1">
      <c r="A284" s="36" t="s">
        <v>37</v>
      </c>
      <c r="B284" s="29">
        <v>210</v>
      </c>
      <c r="C284" s="4">
        <v>3510</v>
      </c>
    </row>
    <row r="285" spans="1:3" s="2" customFormat="1" ht="15" customHeight="1" hidden="1">
      <c r="A285" s="36" t="s">
        <v>38</v>
      </c>
      <c r="B285" s="29">
        <v>401</v>
      </c>
      <c r="C285" s="4">
        <v>3103</v>
      </c>
    </row>
    <row r="286" spans="1:3" s="2" customFormat="1" ht="15" customHeight="1" hidden="1">
      <c r="A286" s="36" t="s">
        <v>50</v>
      </c>
      <c r="B286" s="52">
        <v>472</v>
      </c>
      <c r="C286" s="53">
        <v>6068</v>
      </c>
    </row>
    <row r="287" spans="1:3" s="2" customFormat="1" ht="15" customHeight="1" hidden="1">
      <c r="A287" s="36" t="s">
        <v>51</v>
      </c>
      <c r="B287" s="52">
        <v>185</v>
      </c>
      <c r="C287" s="53">
        <v>1640</v>
      </c>
    </row>
    <row r="288" spans="1:3" s="2" customFormat="1" ht="15" customHeight="1" hidden="1">
      <c r="A288" s="36" t="s">
        <v>52</v>
      </c>
      <c r="B288" s="52">
        <v>70</v>
      </c>
      <c r="C288" s="53">
        <v>2153</v>
      </c>
    </row>
    <row r="289" spans="1:3" s="2" customFormat="1" ht="15" customHeight="1">
      <c r="A289" s="36" t="s">
        <v>53</v>
      </c>
      <c r="B289" s="52">
        <v>624</v>
      </c>
      <c r="C289" s="53">
        <v>14755</v>
      </c>
    </row>
    <row r="290" spans="1:3" s="2" customFormat="1" ht="15" customHeight="1">
      <c r="A290" s="36" t="s">
        <v>55</v>
      </c>
      <c r="B290" s="52">
        <v>20</v>
      </c>
      <c r="C290" s="53">
        <v>340</v>
      </c>
    </row>
    <row r="291" spans="1:3" s="2" customFormat="1" ht="15" customHeight="1">
      <c r="A291" s="51" t="s">
        <v>59</v>
      </c>
      <c r="B291" s="52">
        <v>548</v>
      </c>
      <c r="C291" s="53">
        <v>15114</v>
      </c>
    </row>
    <row r="292" spans="1:3" s="2" customFormat="1" ht="15" customHeight="1">
      <c r="A292" s="51" t="s">
        <v>61</v>
      </c>
      <c r="B292" s="52">
        <v>359</v>
      </c>
      <c r="C292" s="53">
        <v>4509</v>
      </c>
    </row>
    <row r="293" spans="1:3" s="2" customFormat="1" ht="15" customHeight="1">
      <c r="A293" s="64" t="s">
        <v>62</v>
      </c>
      <c r="B293" s="61">
        <v>150</v>
      </c>
      <c r="C293" s="62">
        <v>10000</v>
      </c>
    </row>
    <row r="294" spans="1:3" ht="15" customHeight="1">
      <c r="A294" s="42" t="s">
        <v>26</v>
      </c>
      <c r="B294" s="43"/>
      <c r="C294" s="42"/>
    </row>
    <row r="295" spans="1:3" s="15" customFormat="1" ht="57.75" customHeight="1" hidden="1">
      <c r="A295" s="60" t="s">
        <v>68</v>
      </c>
      <c r="B295" s="11"/>
      <c r="C295" s="11"/>
    </row>
    <row r="296" spans="1:3" s="2" customFormat="1" ht="17.25" customHeight="1" hidden="1">
      <c r="A296" s="71" t="s">
        <v>24</v>
      </c>
      <c r="B296" s="17" t="s">
        <v>21</v>
      </c>
      <c r="C296" s="69" t="s">
        <v>41</v>
      </c>
    </row>
    <row r="297" spans="1:3" s="2" customFormat="1" ht="15" customHeight="1" hidden="1">
      <c r="A297" s="72"/>
      <c r="B297" s="19" t="s">
        <v>22</v>
      </c>
      <c r="C297" s="70"/>
    </row>
    <row r="298" spans="1:3" s="2" customFormat="1" ht="16.5" customHeight="1" hidden="1">
      <c r="A298" s="22" t="s">
        <v>27</v>
      </c>
      <c r="B298" s="27">
        <v>0</v>
      </c>
      <c r="C298" s="21">
        <v>0</v>
      </c>
    </row>
    <row r="299" spans="1:3" s="2" customFormat="1" ht="16.5" customHeight="1" hidden="1">
      <c r="A299" s="36" t="s">
        <v>34</v>
      </c>
      <c r="B299" s="29">
        <v>0</v>
      </c>
      <c r="C299" s="4">
        <v>0</v>
      </c>
    </row>
    <row r="300" spans="1:3" s="2" customFormat="1" ht="16.5" customHeight="1" hidden="1">
      <c r="A300" s="36" t="s">
        <v>29</v>
      </c>
      <c r="B300" s="29">
        <v>0</v>
      </c>
      <c r="C300" s="4">
        <v>0</v>
      </c>
    </row>
    <row r="301" spans="1:3" s="2" customFormat="1" ht="16.5" customHeight="1" hidden="1">
      <c r="A301" s="36" t="s">
        <v>31</v>
      </c>
      <c r="B301" s="29">
        <v>0</v>
      </c>
      <c r="C301" s="4">
        <v>0</v>
      </c>
    </row>
    <row r="302" spans="1:3" s="2" customFormat="1" ht="16.5" customHeight="1" hidden="1">
      <c r="A302" s="36" t="s">
        <v>33</v>
      </c>
      <c r="B302" s="29">
        <v>40</v>
      </c>
      <c r="C302" s="4">
        <v>100</v>
      </c>
    </row>
    <row r="303" spans="1:3" s="2" customFormat="1" ht="16.5" customHeight="1" hidden="1">
      <c r="A303" s="36" t="s">
        <v>35</v>
      </c>
      <c r="B303" s="29">
        <v>230</v>
      </c>
      <c r="C303" s="4">
        <v>2000</v>
      </c>
    </row>
    <row r="304" spans="1:3" s="2" customFormat="1" ht="16.5" customHeight="1" hidden="1">
      <c r="A304" s="36" t="s">
        <v>36</v>
      </c>
      <c r="B304" s="29">
        <v>122</v>
      </c>
      <c r="C304" s="4">
        <v>2154</v>
      </c>
    </row>
    <row r="305" spans="1:3" s="2" customFormat="1" ht="16.5" customHeight="1" hidden="1">
      <c r="A305" s="36" t="s">
        <v>37</v>
      </c>
      <c r="B305" s="29">
        <v>0</v>
      </c>
      <c r="C305" s="4">
        <v>0</v>
      </c>
    </row>
    <row r="306" spans="1:3" s="2" customFormat="1" ht="16.5" customHeight="1" hidden="1">
      <c r="A306" s="36" t="s">
        <v>38</v>
      </c>
      <c r="B306" s="29">
        <v>0</v>
      </c>
      <c r="C306" s="4">
        <v>0</v>
      </c>
    </row>
    <row r="307" spans="1:3" s="2" customFormat="1" ht="16.5" customHeight="1" hidden="1">
      <c r="A307" s="36" t="s">
        <v>50</v>
      </c>
      <c r="B307" s="52">
        <v>0</v>
      </c>
      <c r="C307" s="53">
        <v>0</v>
      </c>
    </row>
    <row r="308" spans="1:3" s="2" customFormat="1" ht="16.5" customHeight="1" hidden="1">
      <c r="A308" s="36" t="s">
        <v>51</v>
      </c>
      <c r="B308" s="52">
        <v>19</v>
      </c>
      <c r="C308" s="53">
        <v>552</v>
      </c>
    </row>
    <row r="309" spans="1:3" s="2" customFormat="1" ht="16.5" customHeight="1" hidden="1">
      <c r="A309" s="36" t="s">
        <v>52</v>
      </c>
      <c r="B309" s="52">
        <v>10</v>
      </c>
      <c r="C309" s="53">
        <v>350</v>
      </c>
    </row>
    <row r="310" spans="1:3" s="2" customFormat="1" ht="15" customHeight="1" hidden="1">
      <c r="A310" s="36" t="s">
        <v>53</v>
      </c>
      <c r="B310" s="52">
        <v>0</v>
      </c>
      <c r="C310" s="53">
        <v>0</v>
      </c>
    </row>
    <row r="311" spans="1:3" s="2" customFormat="1" ht="15" customHeight="1" hidden="1">
      <c r="A311" s="36" t="s">
        <v>54</v>
      </c>
      <c r="B311" s="52">
        <v>0</v>
      </c>
      <c r="C311" s="53">
        <v>0</v>
      </c>
    </row>
    <row r="312" spans="1:3" s="2" customFormat="1" ht="15" customHeight="1" hidden="1">
      <c r="A312" s="51" t="s">
        <v>59</v>
      </c>
      <c r="B312" s="52">
        <v>0</v>
      </c>
      <c r="C312" s="53">
        <v>0</v>
      </c>
    </row>
    <row r="313" spans="1:3" s="2" customFormat="1" ht="15" customHeight="1" hidden="1">
      <c r="A313" s="51" t="s">
        <v>61</v>
      </c>
      <c r="B313" s="52">
        <v>0</v>
      </c>
      <c r="C313" s="53">
        <v>0</v>
      </c>
    </row>
    <row r="314" spans="1:3" s="2" customFormat="1" ht="15" customHeight="1" hidden="1">
      <c r="A314" s="64" t="s">
        <v>62</v>
      </c>
      <c r="B314" s="61">
        <v>0</v>
      </c>
      <c r="C314" s="62">
        <v>0</v>
      </c>
    </row>
    <row r="315" spans="1:3" ht="15" customHeight="1" hidden="1">
      <c r="A315" s="42" t="s">
        <v>26</v>
      </c>
      <c r="B315" s="42"/>
      <c r="C315" s="42"/>
    </row>
    <row r="316" spans="1:3" s="15" customFormat="1" ht="57.75" customHeight="1">
      <c r="A316" s="60" t="s">
        <v>74</v>
      </c>
      <c r="B316" s="11"/>
      <c r="C316" s="11"/>
    </row>
    <row r="317" spans="1:3" s="2" customFormat="1" ht="17.25" customHeight="1">
      <c r="A317" s="71" t="s">
        <v>24</v>
      </c>
      <c r="B317" s="17" t="s">
        <v>21</v>
      </c>
      <c r="C317" s="69" t="s">
        <v>41</v>
      </c>
    </row>
    <row r="318" spans="1:3" s="2" customFormat="1" ht="15" customHeight="1">
      <c r="A318" s="72"/>
      <c r="B318" s="19" t="s">
        <v>22</v>
      </c>
      <c r="C318" s="70"/>
    </row>
    <row r="319" spans="1:3" s="2" customFormat="1" ht="15" customHeight="1" hidden="1">
      <c r="A319" s="22" t="s">
        <v>27</v>
      </c>
      <c r="B319" s="27">
        <v>0</v>
      </c>
      <c r="C319" s="21">
        <v>0</v>
      </c>
    </row>
    <row r="320" spans="1:3" s="2" customFormat="1" ht="15" customHeight="1" hidden="1">
      <c r="A320" s="36" t="s">
        <v>34</v>
      </c>
      <c r="B320" s="29">
        <v>0</v>
      </c>
      <c r="C320" s="4">
        <v>0</v>
      </c>
    </row>
    <row r="321" spans="1:3" s="2" customFormat="1" ht="15" customHeight="1" hidden="1">
      <c r="A321" s="36" t="s">
        <v>29</v>
      </c>
      <c r="B321" s="29">
        <v>0</v>
      </c>
      <c r="C321" s="4">
        <v>0</v>
      </c>
    </row>
    <row r="322" spans="1:3" s="2" customFormat="1" ht="15" customHeight="1" hidden="1">
      <c r="A322" s="36" t="s">
        <v>31</v>
      </c>
      <c r="B322" s="29">
        <v>0</v>
      </c>
      <c r="C322" s="4">
        <v>0</v>
      </c>
    </row>
    <row r="323" spans="1:3" s="2" customFormat="1" ht="15" customHeight="1" hidden="1">
      <c r="A323" s="36" t="s">
        <v>33</v>
      </c>
      <c r="B323" s="29">
        <v>0</v>
      </c>
      <c r="C323" s="4">
        <v>2193</v>
      </c>
    </row>
    <row r="324" spans="1:3" s="2" customFormat="1" ht="15" customHeight="1" hidden="1">
      <c r="A324" s="36" t="s">
        <v>35</v>
      </c>
      <c r="B324" s="29">
        <v>25</v>
      </c>
      <c r="C324" s="4">
        <v>2304</v>
      </c>
    </row>
    <row r="325" spans="1:3" s="2" customFormat="1" ht="15" customHeight="1" hidden="1">
      <c r="A325" s="36" t="s">
        <v>36</v>
      </c>
      <c r="B325" s="29">
        <v>0</v>
      </c>
      <c r="C325" s="4">
        <v>0</v>
      </c>
    </row>
    <row r="326" spans="1:3" s="2" customFormat="1" ht="15" customHeight="1" hidden="1">
      <c r="A326" s="36" t="s">
        <v>37</v>
      </c>
      <c r="B326" s="29">
        <v>0</v>
      </c>
      <c r="C326" s="4">
        <v>0</v>
      </c>
    </row>
    <row r="327" spans="1:3" s="2" customFormat="1" ht="15" customHeight="1" hidden="1">
      <c r="A327" s="36" t="s">
        <v>38</v>
      </c>
      <c r="B327" s="29">
        <v>0</v>
      </c>
      <c r="C327" s="4">
        <v>0</v>
      </c>
    </row>
    <row r="328" spans="1:3" s="2" customFormat="1" ht="15" customHeight="1" hidden="1">
      <c r="A328" s="36" t="s">
        <v>50</v>
      </c>
      <c r="B328" s="52">
        <v>0</v>
      </c>
      <c r="C328" s="53">
        <v>0</v>
      </c>
    </row>
    <row r="329" spans="1:3" s="2" customFormat="1" ht="15" customHeight="1" hidden="1">
      <c r="A329" s="36" t="s">
        <v>51</v>
      </c>
      <c r="B329" s="52">
        <v>0</v>
      </c>
      <c r="C329" s="53">
        <v>0</v>
      </c>
    </row>
    <row r="330" spans="1:3" s="2" customFormat="1" ht="15" customHeight="1" hidden="1">
      <c r="A330" s="36" t="s">
        <v>52</v>
      </c>
      <c r="B330" s="52">
        <v>385</v>
      </c>
      <c r="C330" s="53">
        <v>9430</v>
      </c>
    </row>
    <row r="331" spans="1:3" s="2" customFormat="1" ht="15" customHeight="1">
      <c r="A331" s="36" t="s">
        <v>53</v>
      </c>
      <c r="B331" s="52">
        <v>0</v>
      </c>
      <c r="C331" s="53">
        <v>0</v>
      </c>
    </row>
    <row r="332" spans="1:3" s="2" customFormat="1" ht="15" customHeight="1">
      <c r="A332" s="36" t="s">
        <v>54</v>
      </c>
      <c r="B332" s="52">
        <v>0</v>
      </c>
      <c r="C332" s="53">
        <v>0</v>
      </c>
    </row>
    <row r="333" spans="1:3" s="2" customFormat="1" ht="15" customHeight="1">
      <c r="A333" s="51" t="s">
        <v>59</v>
      </c>
      <c r="B333" s="52">
        <v>0</v>
      </c>
      <c r="C333" s="53">
        <v>0</v>
      </c>
    </row>
    <row r="334" spans="1:3" s="2" customFormat="1" ht="15" customHeight="1">
      <c r="A334" s="51" t="s">
        <v>61</v>
      </c>
      <c r="B334" s="52">
        <v>453</v>
      </c>
      <c r="C334" s="53">
        <v>3500</v>
      </c>
    </row>
    <row r="335" spans="1:3" s="2" customFormat="1" ht="15" customHeight="1">
      <c r="A335" s="64" t="s">
        <v>62</v>
      </c>
      <c r="B335" s="61">
        <v>0</v>
      </c>
      <c r="C335" s="62">
        <v>0</v>
      </c>
    </row>
    <row r="336" spans="1:3" ht="15" customHeight="1">
      <c r="A336" s="42" t="s">
        <v>40</v>
      </c>
      <c r="B336" s="42"/>
      <c r="C336" s="42"/>
    </row>
    <row r="337" spans="1:3" s="15" customFormat="1" ht="57.75" customHeight="1">
      <c r="A337" s="60" t="s">
        <v>66</v>
      </c>
      <c r="B337" s="11"/>
      <c r="C337" s="11"/>
    </row>
    <row r="338" spans="1:3" s="2" customFormat="1" ht="17.25" customHeight="1">
      <c r="A338" s="71" t="s">
        <v>24</v>
      </c>
      <c r="B338" s="17" t="s">
        <v>21</v>
      </c>
      <c r="C338" s="69" t="s">
        <v>41</v>
      </c>
    </row>
    <row r="339" spans="1:3" s="2" customFormat="1" ht="15" customHeight="1">
      <c r="A339" s="72"/>
      <c r="B339" s="19" t="s">
        <v>22</v>
      </c>
      <c r="C339" s="70"/>
    </row>
    <row r="340" spans="1:3" s="2" customFormat="1" ht="15" customHeight="1" hidden="1">
      <c r="A340" s="22" t="s">
        <v>27</v>
      </c>
      <c r="B340" s="27">
        <v>0</v>
      </c>
      <c r="C340" s="21">
        <v>0</v>
      </c>
    </row>
    <row r="341" spans="1:3" s="2" customFormat="1" ht="15" customHeight="1" hidden="1">
      <c r="A341" s="36" t="s">
        <v>34</v>
      </c>
      <c r="B341" s="29">
        <v>0</v>
      </c>
      <c r="C341" s="4">
        <v>0</v>
      </c>
    </row>
    <row r="342" spans="1:3" s="2" customFormat="1" ht="15" customHeight="1" hidden="1">
      <c r="A342" s="36" t="s">
        <v>29</v>
      </c>
      <c r="B342" s="29">
        <v>1450</v>
      </c>
      <c r="C342" s="4">
        <v>33103</v>
      </c>
    </row>
    <row r="343" spans="1:3" s="2" customFormat="1" ht="15" customHeight="1" hidden="1">
      <c r="A343" s="36" t="s">
        <v>31</v>
      </c>
      <c r="B343" s="29">
        <v>1492</v>
      </c>
      <c r="C343" s="4">
        <v>45004</v>
      </c>
    </row>
    <row r="344" spans="1:3" s="2" customFormat="1" ht="15" customHeight="1" hidden="1">
      <c r="A344" s="36" t="s">
        <v>33</v>
      </c>
      <c r="B344" s="29">
        <v>157</v>
      </c>
      <c r="C344" s="4">
        <v>4980</v>
      </c>
    </row>
    <row r="345" spans="1:3" s="2" customFormat="1" ht="15" customHeight="1" hidden="1">
      <c r="A345" s="36" t="s">
        <v>35</v>
      </c>
      <c r="B345" s="29">
        <v>0</v>
      </c>
      <c r="C345" s="4">
        <v>0</v>
      </c>
    </row>
    <row r="346" spans="1:3" s="2" customFormat="1" ht="15" customHeight="1" hidden="1">
      <c r="A346" s="36" t="s">
        <v>36</v>
      </c>
      <c r="B346" s="29">
        <v>150</v>
      </c>
      <c r="C346" s="4">
        <v>7000</v>
      </c>
    </row>
    <row r="347" spans="1:3" s="2" customFormat="1" ht="15" customHeight="1" hidden="1">
      <c r="A347" s="36" t="s">
        <v>37</v>
      </c>
      <c r="B347" s="29">
        <v>0</v>
      </c>
      <c r="C347" s="4">
        <v>0</v>
      </c>
    </row>
    <row r="348" spans="1:3" s="2" customFormat="1" ht="15" customHeight="1" hidden="1">
      <c r="A348" s="36" t="s">
        <v>38</v>
      </c>
      <c r="B348" s="29">
        <v>0</v>
      </c>
      <c r="C348" s="4">
        <v>0</v>
      </c>
    </row>
    <row r="349" spans="1:3" s="2" customFormat="1" ht="15" customHeight="1" hidden="1">
      <c r="A349" s="36" t="s">
        <v>50</v>
      </c>
      <c r="B349" s="52">
        <v>0</v>
      </c>
      <c r="C349" s="53">
        <v>0</v>
      </c>
    </row>
    <row r="350" spans="1:3" s="2" customFormat="1" ht="15" customHeight="1" hidden="1">
      <c r="A350" s="36" t="s">
        <v>51</v>
      </c>
      <c r="B350" s="52">
        <v>150</v>
      </c>
      <c r="C350" s="53">
        <v>23640</v>
      </c>
    </row>
    <row r="351" spans="1:3" s="2" customFormat="1" ht="15" customHeight="1" hidden="1">
      <c r="A351" s="36" t="s">
        <v>52</v>
      </c>
      <c r="B351" s="52">
        <v>140</v>
      </c>
      <c r="C351" s="53">
        <v>5000</v>
      </c>
    </row>
    <row r="352" spans="1:3" s="2" customFormat="1" ht="15" customHeight="1">
      <c r="A352" s="36" t="s">
        <v>53</v>
      </c>
      <c r="B352" s="52">
        <v>0</v>
      </c>
      <c r="C352" s="53">
        <v>0</v>
      </c>
    </row>
    <row r="353" spans="1:3" s="2" customFormat="1" ht="15" customHeight="1">
      <c r="A353" s="36" t="s">
        <v>55</v>
      </c>
      <c r="B353" s="52">
        <v>0</v>
      </c>
      <c r="C353" s="53">
        <v>0</v>
      </c>
    </row>
    <row r="354" spans="1:3" s="2" customFormat="1" ht="15" customHeight="1">
      <c r="A354" s="51" t="s">
        <v>59</v>
      </c>
      <c r="B354" s="52">
        <v>0</v>
      </c>
      <c r="C354" s="53">
        <v>0</v>
      </c>
    </row>
    <row r="355" spans="1:3" s="2" customFormat="1" ht="15" customHeight="1">
      <c r="A355" s="51" t="s">
        <v>61</v>
      </c>
      <c r="B355" s="52">
        <v>400</v>
      </c>
      <c r="C355" s="53">
        <v>3792</v>
      </c>
    </row>
    <row r="356" spans="1:3" s="2" customFormat="1" ht="15" customHeight="1">
      <c r="A356" s="64" t="s">
        <v>62</v>
      </c>
      <c r="B356" s="61">
        <v>0</v>
      </c>
      <c r="C356" s="62">
        <v>0</v>
      </c>
    </row>
    <row r="357" spans="1:3" ht="15" customHeight="1">
      <c r="A357" s="42" t="s">
        <v>26</v>
      </c>
      <c r="B357" s="42"/>
      <c r="C357" s="42"/>
    </row>
    <row r="358" spans="1:3" s="15" customFormat="1" ht="57.75" customHeight="1">
      <c r="A358" s="60" t="s">
        <v>87</v>
      </c>
      <c r="B358" s="11"/>
      <c r="C358" s="11"/>
    </row>
    <row r="359" spans="1:3" s="2" customFormat="1" ht="17.25" customHeight="1">
      <c r="A359" s="71" t="s">
        <v>24</v>
      </c>
      <c r="B359" s="17" t="s">
        <v>21</v>
      </c>
      <c r="C359" s="69" t="s">
        <v>41</v>
      </c>
    </row>
    <row r="360" spans="1:3" s="2" customFormat="1" ht="15" customHeight="1">
      <c r="A360" s="72"/>
      <c r="B360" s="19" t="s">
        <v>22</v>
      </c>
      <c r="C360" s="70"/>
    </row>
    <row r="361" spans="1:3" s="2" customFormat="1" ht="15" customHeight="1" hidden="1">
      <c r="A361" s="22" t="s">
        <v>27</v>
      </c>
      <c r="B361" s="27">
        <v>0</v>
      </c>
      <c r="C361" s="21">
        <v>0</v>
      </c>
    </row>
    <row r="362" spans="1:3" s="2" customFormat="1" ht="15" customHeight="1" hidden="1">
      <c r="A362" s="36" t="s">
        <v>34</v>
      </c>
      <c r="B362" s="29">
        <v>0</v>
      </c>
      <c r="C362" s="4">
        <v>0</v>
      </c>
    </row>
    <row r="363" spans="1:3" s="2" customFormat="1" ht="15" customHeight="1" hidden="1">
      <c r="A363" s="36" t="s">
        <v>29</v>
      </c>
      <c r="B363" s="29">
        <v>62</v>
      </c>
      <c r="C363" s="4">
        <v>1809</v>
      </c>
    </row>
    <row r="364" spans="1:3" s="2" customFormat="1" ht="15" customHeight="1" hidden="1">
      <c r="A364" s="36" t="s">
        <v>31</v>
      </c>
      <c r="B364" s="29">
        <v>91</v>
      </c>
      <c r="C364" s="4">
        <v>1503</v>
      </c>
    </row>
    <row r="365" spans="1:3" s="2" customFormat="1" ht="15" customHeight="1" hidden="1">
      <c r="A365" s="36" t="s">
        <v>33</v>
      </c>
      <c r="B365" s="29">
        <v>0</v>
      </c>
      <c r="C365" s="4">
        <v>0</v>
      </c>
    </row>
    <row r="366" spans="1:3" s="2" customFormat="1" ht="15" customHeight="1" hidden="1">
      <c r="A366" s="36" t="s">
        <v>35</v>
      </c>
      <c r="B366" s="29">
        <v>184</v>
      </c>
      <c r="C366" s="4">
        <v>2520</v>
      </c>
    </row>
    <row r="367" spans="1:3" s="2" customFormat="1" ht="15" customHeight="1" hidden="1">
      <c r="A367" s="36" t="s">
        <v>36</v>
      </c>
      <c r="B367" s="29">
        <v>65</v>
      </c>
      <c r="C367" s="4">
        <v>2601</v>
      </c>
    </row>
    <row r="368" spans="1:3" s="2" customFormat="1" ht="15" customHeight="1" hidden="1">
      <c r="A368" s="36" t="s">
        <v>37</v>
      </c>
      <c r="B368" s="29">
        <v>950</v>
      </c>
      <c r="C368" s="4">
        <v>18300</v>
      </c>
    </row>
    <row r="369" spans="1:3" s="2" customFormat="1" ht="15" customHeight="1" hidden="1">
      <c r="A369" s="36" t="s">
        <v>38</v>
      </c>
      <c r="B369" s="29">
        <v>0</v>
      </c>
      <c r="C369" s="4">
        <v>0</v>
      </c>
    </row>
    <row r="370" spans="1:3" s="2" customFormat="1" ht="15" customHeight="1" hidden="1">
      <c r="A370" s="36" t="s">
        <v>50</v>
      </c>
      <c r="B370" s="52">
        <v>0</v>
      </c>
      <c r="C370" s="53">
        <v>0</v>
      </c>
    </row>
    <row r="371" spans="1:3" s="2" customFormat="1" ht="15" customHeight="1" hidden="1">
      <c r="A371" s="36" t="s">
        <v>51</v>
      </c>
      <c r="B371" s="52">
        <v>130</v>
      </c>
      <c r="C371" s="53">
        <v>4500</v>
      </c>
    </row>
    <row r="372" spans="1:3" s="2" customFormat="1" ht="15" customHeight="1" hidden="1">
      <c r="A372" s="36" t="s">
        <v>52</v>
      </c>
      <c r="B372" s="52">
        <v>495</v>
      </c>
      <c r="C372" s="53">
        <v>26000</v>
      </c>
    </row>
    <row r="373" spans="1:3" s="2" customFormat="1" ht="15" customHeight="1">
      <c r="A373" s="36" t="s">
        <v>53</v>
      </c>
      <c r="B373" s="52">
        <v>20</v>
      </c>
      <c r="C373" s="53">
        <v>345</v>
      </c>
    </row>
    <row r="374" spans="1:3" s="2" customFormat="1" ht="15" customHeight="1">
      <c r="A374" s="36" t="s">
        <v>54</v>
      </c>
      <c r="B374" s="52">
        <v>0</v>
      </c>
      <c r="C374" s="53">
        <v>0</v>
      </c>
    </row>
    <row r="375" spans="1:3" s="2" customFormat="1" ht="15" customHeight="1">
      <c r="A375" s="51" t="s">
        <v>59</v>
      </c>
      <c r="B375" s="52">
        <v>0</v>
      </c>
      <c r="C375" s="53">
        <v>0</v>
      </c>
    </row>
    <row r="376" spans="1:3" s="2" customFormat="1" ht="15" customHeight="1">
      <c r="A376" s="51" t="s">
        <v>61</v>
      </c>
      <c r="B376" s="52">
        <v>20</v>
      </c>
      <c r="C376" s="53">
        <v>400</v>
      </c>
    </row>
    <row r="377" spans="1:3" s="2" customFormat="1" ht="15" customHeight="1">
      <c r="A377" s="64" t="s">
        <v>62</v>
      </c>
      <c r="B377" s="61">
        <v>100</v>
      </c>
      <c r="C377" s="62">
        <v>4000</v>
      </c>
    </row>
    <row r="378" spans="1:3" ht="15" customHeight="1">
      <c r="A378" s="42" t="s">
        <v>26</v>
      </c>
      <c r="B378" s="42"/>
      <c r="C378" s="42"/>
    </row>
    <row r="379" spans="1:3" s="15" customFormat="1" ht="57" customHeight="1">
      <c r="A379" s="60" t="s">
        <v>67</v>
      </c>
      <c r="B379" s="11"/>
      <c r="C379" s="11"/>
    </row>
    <row r="380" spans="1:3" s="2" customFormat="1" ht="17.25" customHeight="1">
      <c r="A380" s="71" t="s">
        <v>24</v>
      </c>
      <c r="B380" s="17" t="s">
        <v>21</v>
      </c>
      <c r="C380" s="69" t="s">
        <v>41</v>
      </c>
    </row>
    <row r="381" spans="1:3" s="2" customFormat="1" ht="15" customHeight="1">
      <c r="A381" s="72"/>
      <c r="B381" s="19" t="s">
        <v>22</v>
      </c>
      <c r="C381" s="70"/>
    </row>
    <row r="382" spans="1:3" s="2" customFormat="1" ht="15" customHeight="1" hidden="1">
      <c r="A382" s="22" t="s">
        <v>27</v>
      </c>
      <c r="B382" s="27">
        <v>0</v>
      </c>
      <c r="C382" s="21">
        <v>0</v>
      </c>
    </row>
    <row r="383" spans="1:3" s="2" customFormat="1" ht="15" customHeight="1" hidden="1">
      <c r="A383" s="36" t="s">
        <v>34</v>
      </c>
      <c r="B383" s="29">
        <v>0</v>
      </c>
      <c r="C383" s="4">
        <v>0</v>
      </c>
    </row>
    <row r="384" spans="1:3" s="2" customFormat="1" ht="15" customHeight="1" hidden="1">
      <c r="A384" s="36" t="s">
        <v>29</v>
      </c>
      <c r="B384" s="29">
        <v>0</v>
      </c>
      <c r="C384" s="4">
        <v>0</v>
      </c>
    </row>
    <row r="385" spans="1:3" s="2" customFormat="1" ht="15" customHeight="1" hidden="1">
      <c r="A385" s="36" t="s">
        <v>31</v>
      </c>
      <c r="B385" s="29">
        <v>100</v>
      </c>
      <c r="C385" s="4">
        <v>1158</v>
      </c>
    </row>
    <row r="386" spans="1:3" s="2" customFormat="1" ht="15" customHeight="1" hidden="1">
      <c r="A386" s="36" t="s">
        <v>33</v>
      </c>
      <c r="B386" s="29">
        <v>0</v>
      </c>
      <c r="C386" s="4">
        <v>0</v>
      </c>
    </row>
    <row r="387" spans="1:3" s="2" customFormat="1" ht="15" customHeight="1" hidden="1">
      <c r="A387" s="36" t="s">
        <v>35</v>
      </c>
      <c r="B387" s="29">
        <v>0</v>
      </c>
      <c r="C387" s="4">
        <v>0</v>
      </c>
    </row>
    <row r="388" spans="1:3" s="2" customFormat="1" ht="15" customHeight="1" hidden="1">
      <c r="A388" s="36" t="s">
        <v>36</v>
      </c>
      <c r="B388" s="29">
        <v>0</v>
      </c>
      <c r="C388" s="4">
        <v>0</v>
      </c>
    </row>
    <row r="389" spans="1:3" s="2" customFormat="1" ht="15" customHeight="1" hidden="1">
      <c r="A389" s="36" t="s">
        <v>37</v>
      </c>
      <c r="B389" s="29">
        <v>0</v>
      </c>
      <c r="C389" s="4">
        <v>0</v>
      </c>
    </row>
    <row r="390" spans="1:3" s="2" customFormat="1" ht="15" customHeight="1" hidden="1">
      <c r="A390" s="36" t="s">
        <v>38</v>
      </c>
      <c r="B390" s="29">
        <v>0</v>
      </c>
      <c r="C390" s="4">
        <v>0</v>
      </c>
    </row>
    <row r="391" spans="1:3" s="2" customFormat="1" ht="15" customHeight="1" hidden="1">
      <c r="A391" s="36" t="s">
        <v>50</v>
      </c>
      <c r="B391" s="52">
        <v>0</v>
      </c>
      <c r="C391" s="53">
        <v>0</v>
      </c>
    </row>
    <row r="392" spans="1:3" s="2" customFormat="1" ht="15" customHeight="1" hidden="1">
      <c r="A392" s="36" t="s">
        <v>51</v>
      </c>
      <c r="B392" s="52">
        <v>0</v>
      </c>
      <c r="C392" s="53">
        <v>0</v>
      </c>
    </row>
    <row r="393" spans="1:3" s="2" customFormat="1" ht="15" customHeight="1" hidden="1">
      <c r="A393" s="36" t="s">
        <v>52</v>
      </c>
      <c r="B393" s="52">
        <v>0</v>
      </c>
      <c r="C393" s="53">
        <v>0</v>
      </c>
    </row>
    <row r="394" spans="1:3" s="2" customFormat="1" ht="15" customHeight="1">
      <c r="A394" s="36" t="s">
        <v>60</v>
      </c>
      <c r="B394" s="52">
        <v>0</v>
      </c>
      <c r="C394" s="53">
        <v>0</v>
      </c>
    </row>
    <row r="395" spans="1:3" s="2" customFormat="1" ht="15" customHeight="1">
      <c r="A395" s="36" t="s">
        <v>49</v>
      </c>
      <c r="B395" s="52">
        <v>0</v>
      </c>
      <c r="C395" s="53">
        <v>0</v>
      </c>
    </row>
    <row r="396" spans="1:3" s="2" customFormat="1" ht="15" customHeight="1">
      <c r="A396" s="51" t="s">
        <v>59</v>
      </c>
      <c r="B396" s="52">
        <v>1163</v>
      </c>
      <c r="C396" s="53">
        <v>4562</v>
      </c>
    </row>
    <row r="397" spans="1:3" s="2" customFormat="1" ht="15" customHeight="1">
      <c r="A397" s="51" t="s">
        <v>61</v>
      </c>
      <c r="B397" s="52">
        <v>0</v>
      </c>
      <c r="C397" s="53">
        <v>0</v>
      </c>
    </row>
    <row r="398" spans="1:3" s="2" customFormat="1" ht="15" customHeight="1">
      <c r="A398" s="64" t="s">
        <v>62</v>
      </c>
      <c r="B398" s="61">
        <v>0</v>
      </c>
      <c r="C398" s="62">
        <v>0</v>
      </c>
    </row>
    <row r="399" spans="1:3" ht="15" customHeight="1">
      <c r="A399" s="42" t="s">
        <v>26</v>
      </c>
      <c r="B399" s="42"/>
      <c r="C399" s="42"/>
    </row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2" customHeight="1"/>
    <row r="422" ht="18.75" customHeight="1"/>
    <row r="423" ht="4.5" customHeight="1"/>
  </sheetData>
  <sheetProtection/>
  <mergeCells count="40">
    <mergeCell ref="A359:A360"/>
    <mergeCell ref="A380:A381"/>
    <mergeCell ref="A232:A233"/>
    <mergeCell ref="A253:A254"/>
    <mergeCell ref="A275:A276"/>
    <mergeCell ref="A296:A297"/>
    <mergeCell ref="A317:A318"/>
    <mergeCell ref="A338:A339"/>
    <mergeCell ref="A105:A106"/>
    <mergeCell ref="A127:A128"/>
    <mergeCell ref="A148:A149"/>
    <mergeCell ref="A169:A170"/>
    <mergeCell ref="A190:A191"/>
    <mergeCell ref="A211:A212"/>
    <mergeCell ref="A3:A4"/>
    <mergeCell ref="A19:A20"/>
    <mergeCell ref="A40:A41"/>
    <mergeCell ref="A57:A58"/>
    <mergeCell ref="A73:A74"/>
    <mergeCell ref="A89:A90"/>
    <mergeCell ref="C253:C254"/>
    <mergeCell ref="C275:C276"/>
    <mergeCell ref="C338:C339"/>
    <mergeCell ref="C317:C318"/>
    <mergeCell ref="C296:C297"/>
    <mergeCell ref="C3:C4"/>
    <mergeCell ref="C89:C90"/>
    <mergeCell ref="C19:C20"/>
    <mergeCell ref="C105:C106"/>
    <mergeCell ref="C73:C74"/>
    <mergeCell ref="C380:C381"/>
    <mergeCell ref="C40:C41"/>
    <mergeCell ref="C359:C360"/>
    <mergeCell ref="C57:C58"/>
    <mergeCell ref="C169:C170"/>
    <mergeCell ref="C148:C149"/>
    <mergeCell ref="C211:C212"/>
    <mergeCell ref="C127:C128"/>
    <mergeCell ref="C190:C191"/>
    <mergeCell ref="C232:C233"/>
  </mergeCells>
  <printOptions horizontalCentered="1"/>
  <pageMargins left="0.5905511811023623" right="0.7874015748031497" top="0.984251968503937" bottom="0.7874015748031497" header="0.5118110236220472" footer="0.5118110236220472"/>
  <pageSetup horizontalDpi="600" verticalDpi="600" orientation="landscape" paperSize="9" r:id="rId2"/>
  <rowBreaks count="18" manualBreakCount="18">
    <brk id="17" max="255" man="1"/>
    <brk id="38" max="255" man="1"/>
    <brk id="55" max="255" man="1"/>
    <brk id="71" max="255" man="1"/>
    <brk id="87" max="255" man="1"/>
    <brk id="103" max="255" man="1"/>
    <brk id="125" max="255" man="1"/>
    <brk id="146" max="255" man="1"/>
    <brk id="167" max="255" man="1"/>
    <brk id="188" max="255" man="1"/>
    <brk id="209" max="255" man="1"/>
    <brk id="230" max="255" man="1"/>
    <brk id="251" max="255" man="1"/>
    <brk id="273" max="255" man="1"/>
    <brk id="315" max="255" man="1"/>
    <brk id="336" max="255" man="1"/>
    <brk id="357" max="255" man="1"/>
    <brk id="3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胡開祥</cp:lastModifiedBy>
  <cp:lastPrinted>2019-07-03T01:42:40Z</cp:lastPrinted>
  <dcterms:created xsi:type="dcterms:W3CDTF">1999-03-05T05:58:36Z</dcterms:created>
  <dcterms:modified xsi:type="dcterms:W3CDTF">2019-07-03T01:48:41Z</dcterms:modified>
  <cp:category/>
  <cp:version/>
  <cp:contentType/>
  <cp:contentStatus/>
</cp:coreProperties>
</file>